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DA3D163A-EFE5-4F0F-8107-30FC73CC0223}" xr6:coauthVersionLast="47" xr6:coauthVersionMax="47" xr10:uidLastSave="{00000000-0000-0000-0000-000000000000}"/>
  <workbookProtection workbookAlgorithmName="SHA-512" workbookHashValue="tOAlT28fBAidh8M6UTvWC2tA9JlNlXe1r7pzSXmpAborpStmSXU0jwoe/dcUvwUWdQmrVuoYBZkGSdI89Q6l8w==" workbookSaltValue="k7MO+KSgiktbjXgKmvdRkA==" workbookSpinCount="100000" lockStructure="1"/>
  <bookViews>
    <workbookView xWindow="720" yWindow="705" windowWidth="11970" windowHeight="8370" xr2:uid="{0E4EC769-2D5D-4518-BFEB-CE19ED1D1962}"/>
  </bookViews>
  <sheets>
    <sheet name="COMUN031A" sheetId="8" r:id="rId1"/>
    <sheet name="COMUN031B" sheetId="7" r:id="rId2"/>
    <sheet name="COMUN032A" sheetId="6" r:id="rId3"/>
    <sheet name="COMUN032B" sheetId="5" r:id="rId4"/>
    <sheet name="FILOS044A" sheetId="4" r:id="rId5"/>
    <sheet name="FILOS044B" sheetId="1" r:id="rId6"/>
    <sheet name="PSICO044A" sheetId="2" r:id="rId7"/>
    <sheet name="PSICO044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3" l="1"/>
  <c r="O34" i="3"/>
  <c r="N34" i="3"/>
  <c r="M34" i="3"/>
  <c r="P33" i="3"/>
  <c r="O33" i="3"/>
  <c r="N33" i="3"/>
  <c r="M33" i="3"/>
  <c r="P32" i="3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7" i="7"/>
  <c r="O37" i="7"/>
  <c r="N37" i="7"/>
  <c r="M37" i="7"/>
  <c r="P36" i="7"/>
  <c r="O36" i="7"/>
  <c r="N36" i="7"/>
  <c r="M36" i="7"/>
  <c r="P35" i="7"/>
  <c r="O35" i="7"/>
  <c r="N35" i="7"/>
  <c r="M35" i="7"/>
  <c r="P34" i="7"/>
  <c r="O34" i="7"/>
  <c r="N34" i="7"/>
  <c r="M34" i="7"/>
  <c r="P33" i="7"/>
  <c r="O33" i="7"/>
  <c r="N33" i="7"/>
  <c r="M33" i="7"/>
  <c r="P32" i="7"/>
  <c r="O32" i="7"/>
  <c r="N32" i="7"/>
  <c r="M32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7" i="8"/>
  <c r="O37" i="8"/>
  <c r="N37" i="8"/>
  <c r="M37" i="8"/>
  <c r="P36" i="8"/>
  <c r="O36" i="8"/>
  <c r="N36" i="8"/>
  <c r="M36" i="8"/>
  <c r="P35" i="8"/>
  <c r="O35" i="8"/>
  <c r="N35" i="8"/>
  <c r="M35" i="8"/>
  <c r="P34" i="8"/>
  <c r="O34" i="8"/>
  <c r="N34" i="8"/>
  <c r="M34" i="8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<sst xmlns="http://schemas.openxmlformats.org/spreadsheetml/2006/main" count="630" uniqueCount="418">
  <si>
    <t>091</t>
  </si>
  <si>
    <t>031A</t>
  </si>
  <si>
    <t>Primero Básico A</t>
  </si>
  <si>
    <t>Comunicación y Lenguaje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</si>
  <si>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</si>
  <si>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</si>
  <si>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</si>
  <si>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</si>
  <si>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</si>
  <si>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</si>
  <si>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</si>
  <si>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</si>
  <si>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</si>
  <si>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</si>
  <si>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</si>
  <si>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</si>
  <si>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</si>
  <si>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</si>
  <si>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</si>
  <si>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</si>
  <si>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</si>
  <si>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</si>
  <si>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</si>
  <si>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</si>
  <si>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</si>
  <si>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</si>
  <si>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</si>
  <si>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</si>
  <si>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</si>
  <si>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</si>
  <si>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</si>
  <si>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</si>
  <si>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</si>
  <si>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</si>
  <si>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</si>
  <si>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</si>
  <si>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</si>
  <si>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</si>
  <si>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</si>
  <si>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</si>
  <si>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</si>
  <si>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</si>
  <si>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</si>
  <si>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</si>
  <si>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</si>
  <si>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</si>
  <si>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</si>
  <si>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</si>
  <si>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</si>
  <si>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</si>
  <si>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</si>
  <si>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</si>
  <si>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</si>
  <si>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</si>
  <si>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</si>
  <si>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</si>
  <si>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</si>
  <si>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</si>
  <si>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</si>
  <si>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</si>
  <si>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</si>
  <si>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</si>
  <si>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</si>
  <si>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</si>
  <si>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</si>
  <si>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</si>
  <si>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</si>
  <si>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</si>
  <si>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</si>
  <si>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</si>
  <si>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</si>
  <si>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</si>
  <si>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</si>
  <si>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</si>
  <si>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</si>
  <si>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</si>
  <si>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</si>
  <si>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</si>
  <si>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</si>
  <si>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</si>
  <si>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</si>
  <si>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</si>
  <si>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</si>
  <si>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</si>
  <si>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COMUN031A</t>
  </si>
  <si>
    <t>031B</t>
  </si>
  <si>
    <t>Primero Básico B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</si>
  <si>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</si>
  <si>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</si>
  <si>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</si>
  <si>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</si>
  <si>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</si>
  <si>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</si>
  <si>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</si>
  <si>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</si>
  <si>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</si>
  <si>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</si>
  <si>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</si>
  <si>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</si>
  <si>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</si>
  <si>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</si>
  <si>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</si>
  <si>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</si>
  <si>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</si>
  <si>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</si>
  <si>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</si>
  <si>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</si>
  <si>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</si>
  <si>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</si>
  <si>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</si>
  <si>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</si>
  <si>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</si>
  <si>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</si>
  <si>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</si>
  <si>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</si>
  <si>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</si>
  <si>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</si>
  <si>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</si>
  <si>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</si>
  <si>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</si>
  <si>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</si>
  <si>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</si>
  <si>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</si>
  <si>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</si>
  <si>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</si>
  <si>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</si>
  <si>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</si>
  <si>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</si>
  <si>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</si>
  <si>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</si>
  <si>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</si>
  <si>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</si>
  <si>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</si>
  <si>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</si>
  <si>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</si>
  <si>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</si>
  <si>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</si>
  <si>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</si>
  <si>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</si>
  <si>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</si>
  <si>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</si>
  <si>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</si>
  <si>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</si>
  <si>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</si>
  <si>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</si>
  <si>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</si>
  <si>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</si>
  <si>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</si>
  <si>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</si>
  <si>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</si>
  <si>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</si>
  <si>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</si>
  <si>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</si>
  <si>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</si>
  <si>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</si>
  <si>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</si>
  <si>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</si>
  <si>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COMUN031B</t>
  </si>
  <si>
    <t>032A</t>
  </si>
  <si>
    <t>Segundo Básico A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</si>
  <si>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</si>
  <si>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</si>
  <si>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</si>
  <si>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</si>
  <si>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</si>
  <si>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</si>
  <si>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</si>
  <si>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</si>
  <si>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</si>
  <si>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</si>
  <si>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</si>
  <si>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</si>
  <si>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</si>
  <si>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</si>
  <si>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</si>
  <si>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</si>
  <si>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</si>
  <si>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</si>
  <si>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</si>
  <si>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</si>
  <si>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</si>
  <si>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</si>
  <si>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</si>
  <si>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</si>
  <si>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</si>
  <si>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</si>
  <si>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</si>
  <si>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</si>
  <si>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</si>
  <si>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</si>
  <si>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</si>
  <si>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</si>
  <si>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</si>
  <si>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</si>
  <si>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</si>
  <si>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</si>
  <si>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</si>
  <si>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</si>
  <si>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</si>
  <si>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</si>
  <si>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</si>
  <si>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</si>
  <si>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</si>
  <si>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</si>
  <si>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</si>
  <si>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</si>
  <si>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</si>
  <si>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</si>
  <si>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</si>
  <si>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</si>
  <si>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</si>
  <si>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</si>
  <si>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</si>
  <si>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</si>
  <si>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</si>
  <si>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</si>
  <si>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</si>
  <si>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</si>
  <si>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COMUN032A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</si>
  <si>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</si>
  <si>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</si>
  <si>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</si>
  <si>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</si>
  <si>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</si>
  <si>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</si>
  <si>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</si>
  <si>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</si>
  <si>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</si>
  <si>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</si>
  <si>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</si>
  <si>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</si>
  <si>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</si>
  <si>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</si>
  <si>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</si>
  <si>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</si>
  <si>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</si>
  <si>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</si>
  <si>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</si>
  <si>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</si>
  <si>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</si>
  <si>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</si>
  <si>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</si>
  <si>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</si>
  <si>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</si>
  <si>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</si>
  <si>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</si>
  <si>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</si>
  <si>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</si>
  <si>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</si>
  <si>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</si>
  <si>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</si>
  <si>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</si>
  <si>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</si>
  <si>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</si>
  <si>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</si>
  <si>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</si>
  <si>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</si>
  <si>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</si>
  <si>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</si>
  <si>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</si>
  <si>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</si>
  <si>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</si>
  <si>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</si>
  <si>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</si>
  <si>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</si>
  <si>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</si>
  <si>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</si>
  <si>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</si>
  <si>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</si>
  <si>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</si>
  <si>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</si>
  <si>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</si>
  <si>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</si>
  <si>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</si>
  <si>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</si>
  <si>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</si>
  <si>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</si>
  <si>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</si>
  <si>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</si>
  <si>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</si>
  <si>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</si>
  <si>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COMUN032B</t>
  </si>
  <si>
    <t>044A</t>
  </si>
  <si>
    <t>Cuarto Bach CCLL A</t>
  </si>
  <si>
    <t>Filosofía</t>
  </si>
  <si>
    <t>214006</t>
  </si>
  <si>
    <t>Aguilar Bolaños, Camila</t>
  </si>
  <si>
    <t>214008</t>
  </si>
  <si>
    <t>Aguirre Johnson, Emily Catherine</t>
  </si>
  <si>
    <t>214018</t>
  </si>
  <si>
    <t>Alonzo Cordero, Juan Ignacio</t>
  </si>
  <si>
    <t>216066</t>
  </si>
  <si>
    <t>Arévalo García, Javier David</t>
  </si>
  <si>
    <t>216136</t>
  </si>
  <si>
    <t>Arriola Sanchez, Danna Stephanie</t>
  </si>
  <si>
    <t>214226</t>
  </si>
  <si>
    <t>Cordero Morales, Paulina</t>
  </si>
  <si>
    <t>214301</t>
  </si>
  <si>
    <t>del Cid Figueroa, Rafael</t>
  </si>
  <si>
    <t>214315</t>
  </si>
  <si>
    <t>Díaz Vivés, Arturo Félipe</t>
  </si>
  <si>
    <t>214388</t>
  </si>
  <si>
    <t>García Calderón, Daniela Carolina</t>
  </si>
  <si>
    <t>226040</t>
  </si>
  <si>
    <t>García Ordoñez, Daniel André</t>
  </si>
  <si>
    <t>214493</t>
  </si>
  <si>
    <t>Hernández Gómez, Emiliano</t>
  </si>
  <si>
    <t>214548</t>
  </si>
  <si>
    <t>Lemus Serrano, Elizabeth Rubí</t>
  </si>
  <si>
    <t>214553</t>
  </si>
  <si>
    <t>Leonardo Zambrano, María Andrea</t>
  </si>
  <si>
    <t>216153</t>
  </si>
  <si>
    <t>Loreto Vásquez, Valentina Mia</t>
  </si>
  <si>
    <t>214602</t>
  </si>
  <si>
    <t>Luna Pereda, Sarah Sofía</t>
  </si>
  <si>
    <t>214701</t>
  </si>
  <si>
    <t>Montenegro Reyes, Rony Alejandro</t>
  </si>
  <si>
    <t>214722</t>
  </si>
  <si>
    <t>Morales López, Karla María</t>
  </si>
  <si>
    <t>214752</t>
  </si>
  <si>
    <t>Noriega Gomez, Mariana Isabel</t>
  </si>
  <si>
    <t>214760</t>
  </si>
  <si>
    <t>Ochoa Luna, Jose Javier</t>
  </si>
  <si>
    <t>216077</t>
  </si>
  <si>
    <t>Padilla Padilla, José Miguel</t>
  </si>
  <si>
    <t>214824</t>
  </si>
  <si>
    <t>Pérez Ponce, Andrés José</t>
  </si>
  <si>
    <t>214845</t>
  </si>
  <si>
    <t>Porras Vargas, Rodrigo</t>
  </si>
  <si>
    <t>214853</t>
  </si>
  <si>
    <t>Portillo Gutiérrez, Carlos Joaquin</t>
  </si>
  <si>
    <t>214895</t>
  </si>
  <si>
    <t>Recinos Manzo, Luis Enrique</t>
  </si>
  <si>
    <t>214918</t>
  </si>
  <si>
    <t>Rivas Aceituno, José Eduardo</t>
  </si>
  <si>
    <t>214935</t>
  </si>
  <si>
    <t>Rodríguez García, Luis Armando</t>
  </si>
  <si>
    <t>214936</t>
  </si>
  <si>
    <t>Rodríguez González, Jose Fernando</t>
  </si>
  <si>
    <t>214991</t>
  </si>
  <si>
    <t>Salaverria Rojas, Tomás André</t>
  </si>
  <si>
    <t>215042</t>
  </si>
  <si>
    <t>Sosa Herrera, Fabiana Gabriela</t>
  </si>
  <si>
    <t>215149</t>
  </si>
  <si>
    <t>Soto Godoy, José Daniel</t>
  </si>
  <si>
    <t>215132</t>
  </si>
  <si>
    <t>Zarceño Godoy, Gonzalo</t>
  </si>
  <si>
    <t>FILOS044A</t>
  </si>
  <si>
    <t>044B</t>
  </si>
  <si>
    <t>Cuarto Bach CCLL B</t>
  </si>
  <si>
    <t>214094</t>
  </si>
  <si>
    <t>Barillas García, Valeria Nicolle</t>
  </si>
  <si>
    <t>214110</t>
  </si>
  <si>
    <t>Berganza Veliz, Sara María</t>
  </si>
  <si>
    <t>214115</t>
  </si>
  <si>
    <t>Borrayo de León, Camila</t>
  </si>
  <si>
    <t>214116</t>
  </si>
  <si>
    <t>Boy Roca, José Pablo</t>
  </si>
  <si>
    <t>214125</t>
  </si>
  <si>
    <t>Búcaro Sosa, Marco Tulio</t>
  </si>
  <si>
    <t>214166</t>
  </si>
  <si>
    <t>Castellanos Rosemberg, Valeria Sofía</t>
  </si>
  <si>
    <t>216151</t>
  </si>
  <si>
    <t>Cosillo Monteros, Mariana Sofía</t>
  </si>
  <si>
    <t>217103</t>
  </si>
  <si>
    <t>Cruz Agreda, Nicolás Andrés</t>
  </si>
  <si>
    <t>214280</t>
  </si>
  <si>
    <t>de León Hernández, Vanesa Daniela</t>
  </si>
  <si>
    <t>214318</t>
  </si>
  <si>
    <t>Domínguez Roldán, Santiago</t>
  </si>
  <si>
    <t>214320</t>
  </si>
  <si>
    <t>Duarte López, Katherine Frida</t>
  </si>
  <si>
    <t>217097</t>
  </si>
  <si>
    <t>Ericastilla Monroy, Santiago</t>
  </si>
  <si>
    <t>214343</t>
  </si>
  <si>
    <t>Fernández Aldana, Sebastián</t>
  </si>
  <si>
    <t>214396</t>
  </si>
  <si>
    <t>García Maldonado, Julián Emilio</t>
  </si>
  <si>
    <t>214453</t>
  </si>
  <si>
    <t>González Pozuelos, María Victoria</t>
  </si>
  <si>
    <t>214572</t>
  </si>
  <si>
    <t>López Gutiérrez, Daniela Alejandra</t>
  </si>
  <si>
    <t>214609</t>
  </si>
  <si>
    <t>Maldonado Arriola, Juan Marcos</t>
  </si>
  <si>
    <t>219115</t>
  </si>
  <si>
    <t>Manzo Ortega, Marcela</t>
  </si>
  <si>
    <t>221090</t>
  </si>
  <si>
    <t>Marroquin Lacan, Nicolás</t>
  </si>
  <si>
    <t>214668</t>
  </si>
  <si>
    <t>Mendizabal Recinos, Annika María</t>
  </si>
  <si>
    <t>214707</t>
  </si>
  <si>
    <t>Monterroso Rodríguez, Ana Lucía</t>
  </si>
  <si>
    <t>214743</t>
  </si>
  <si>
    <t>Najera Gómez, José Andres</t>
  </si>
  <si>
    <t>214759</t>
  </si>
  <si>
    <t>Ochoa Gálvez, Larissa Isabella</t>
  </si>
  <si>
    <t>214763</t>
  </si>
  <si>
    <t>Olavarrueth Javier, Rafael Estuardo</t>
  </si>
  <si>
    <t>214796</t>
  </si>
  <si>
    <t>Palacios Montenegro, Fernando José</t>
  </si>
  <si>
    <t>214802</t>
  </si>
  <si>
    <t>Palomo Aviles, Mateo Andres</t>
  </si>
  <si>
    <t>214831</t>
  </si>
  <si>
    <t>Pineda Monroy, Santiago</t>
  </si>
  <si>
    <t>214916</t>
  </si>
  <si>
    <t>Ríos Noriega, Martín Estuardo</t>
  </si>
  <si>
    <t>214982</t>
  </si>
  <si>
    <t>Salazar García, Alejandro</t>
  </si>
  <si>
    <t>215062</t>
  </si>
  <si>
    <t>Tejada Alvarado, Nicolás Alejandro</t>
  </si>
  <si>
    <t>215063</t>
  </si>
  <si>
    <t>Tejeda Castellanos, Rochelle Sofía</t>
  </si>
  <si>
    <t>215069</t>
  </si>
  <si>
    <t>Toledo Hurtado, Jose David</t>
  </si>
  <si>
    <t>FILOS044B</t>
  </si>
  <si>
    <t>Psicología</t>
  </si>
  <si>
    <t>PSICO044A</t>
  </si>
  <si>
    <t>PSICO044B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</si>
</sst>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CF00-8536-46C7-B6FB-7390E67D53A1}">
  <dimension ref="A1:P37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84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60</v>
      </c>
      <c r="E3" s="14"/>
      <c r="F3" s="13"/>
      <c r="G3" s="13"/>
      <c r="H3" s="13"/>
      <c r="I3" s="13"/>
      <c r="J3" s="13"/>
      <c r="M3">
        <f>D3+E3+F3+G3+H3</f>
        <v>60</v>
      </c>
      <c r="N3">
        <f>D3*0.17+E3*0.17+F3*0.17+G3*0.17+H3*0.17</f>
        <v>10.200000000000001</v>
      </c>
      <c r="O3">
        <f>I3*0.15</f>
        <v>0</v>
      </c>
      <c r="P3">
        <f>ROUND(N3+O3,0)</f>
        <v>10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70</v>
      </c>
      <c r="E4" s="14"/>
      <c r="F4" s="13"/>
      <c r="G4" s="13"/>
      <c r="H4" s="13"/>
      <c r="I4" s="13"/>
      <c r="J4" s="13"/>
      <c r="M4">
        <f>D4+E4+F4+G4+H4</f>
        <v>70</v>
      </c>
      <c r="N4">
        <f>D4*0.17+E4*0.17+F4*0.17+G4*0.17+H4*0.17</f>
        <v>11.9</v>
      </c>
      <c r="O4">
        <f>I4*0.15</f>
        <v>0</v>
      </c>
      <c r="P4">
        <f>ROUND(N4+O4,0)</f>
        <v>12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60</v>
      </c>
      <c r="E5" s="14"/>
      <c r="F5" s="13"/>
      <c r="G5" s="13"/>
      <c r="H5" s="13"/>
      <c r="I5" s="13"/>
      <c r="J5" s="13"/>
      <c r="M5">
        <f>D5+E5+F5+G5+H5</f>
        <v>60</v>
      </c>
      <c r="N5">
        <f>D5*0.17+E5*0.17+F5*0.17+G5*0.17+H5*0.17</f>
        <v>10.200000000000001</v>
      </c>
      <c r="O5">
        <f>I5*0.15</f>
        <v>0</v>
      </c>
      <c r="P5">
        <f>ROUND(N5+O5,0)</f>
        <v>10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66</v>
      </c>
      <c r="E6" s="14"/>
      <c r="F6" s="13"/>
      <c r="G6" s="13"/>
      <c r="H6" s="13"/>
      <c r="I6" s="13"/>
      <c r="J6" s="13"/>
      <c r="M6">
        <f>D6+E6+F6+G6+H6</f>
        <v>66</v>
      </c>
      <c r="N6">
        <f>D6*0.17+E6*0.17+F6*0.17+G6*0.17+H6*0.17</f>
        <v>11.22</v>
      </c>
      <c r="O6">
        <f>I6*0.15</f>
        <v>0</v>
      </c>
      <c r="P6">
        <f>ROUND(N6+O6,0)</f>
        <v>11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78</v>
      </c>
      <c r="E7" s="14"/>
      <c r="F7" s="13"/>
      <c r="G7" s="13"/>
      <c r="H7" s="13"/>
      <c r="I7" s="13"/>
      <c r="J7" s="13"/>
      <c r="M7">
        <f>D7+E7+F7+G7+H7</f>
        <v>78</v>
      </c>
      <c r="N7">
        <f>D7*0.17+E7*0.17+F7*0.17+G7*0.17+H7*0.17</f>
        <v>13.260000000000002</v>
      </c>
      <c r="O7">
        <f>I7*0.15</f>
        <v>0</v>
      </c>
      <c r="P7">
        <f>ROUND(N7+O7,0)</f>
        <v>13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83</v>
      </c>
      <c r="E8" s="14"/>
      <c r="F8" s="13"/>
      <c r="G8" s="13"/>
      <c r="H8" s="13"/>
      <c r="I8" s="13"/>
      <c r="J8" s="13"/>
      <c r="M8">
        <f>D8+E8+F8+G8+H8</f>
        <v>83</v>
      </c>
      <c r="N8">
        <f>D8*0.17+E8*0.17+F8*0.17+G8*0.17+H8*0.17</f>
        <v>14.110000000000001</v>
      </c>
      <c r="O8">
        <f>I8*0.15</f>
        <v>0</v>
      </c>
      <c r="P8">
        <f>ROUND(N8+O8,0)</f>
        <v>14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62</v>
      </c>
      <c r="E9" s="14"/>
      <c r="F9" s="13"/>
      <c r="G9" s="13"/>
      <c r="H9" s="13"/>
      <c r="I9" s="13"/>
      <c r="J9" s="13"/>
      <c r="M9">
        <f>D9+E9+F9+G9+H9</f>
        <v>62</v>
      </c>
      <c r="N9">
        <f>D9*0.17+E9*0.17+F9*0.17+G9*0.17+H9*0.17</f>
        <v>10.540000000000001</v>
      </c>
      <c r="O9">
        <f>I9*0.15</f>
        <v>0</v>
      </c>
      <c r="P9">
        <f>ROUND(N9+O9,0)</f>
        <v>11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89</v>
      </c>
      <c r="E10" s="14"/>
      <c r="F10" s="13"/>
      <c r="G10" s="13"/>
      <c r="H10" s="13"/>
      <c r="I10" s="13"/>
      <c r="J10" s="13"/>
      <c r="M10">
        <f>D10+E10+F10+G10+H10</f>
        <v>89</v>
      </c>
      <c r="N10">
        <f>D10*0.17+E10*0.17+F10*0.17+G10*0.17+H10*0.17</f>
        <v>15.13</v>
      </c>
      <c r="O10">
        <f>I10*0.15</f>
        <v>0</v>
      </c>
      <c r="P10">
        <f>ROUND(N10+O10,0)</f>
        <v>15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83</v>
      </c>
      <c r="E11" s="14"/>
      <c r="F11" s="13"/>
      <c r="G11" s="13"/>
      <c r="H11" s="13"/>
      <c r="I11" s="13"/>
      <c r="J11" s="13"/>
      <c r="M11">
        <f>D11+E11+F11+G11+H11</f>
        <v>83</v>
      </c>
      <c r="N11">
        <f>D11*0.17+E11*0.17+F11*0.17+G11*0.17+H11*0.17</f>
        <v>14.110000000000001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60</v>
      </c>
      <c r="E12" s="14"/>
      <c r="F12" s="13"/>
      <c r="G12" s="13"/>
      <c r="H12" s="13"/>
      <c r="I12" s="13"/>
      <c r="J12" s="13"/>
      <c r="M12">
        <f>D12+E12+F12+G12+H12</f>
        <v>60</v>
      </c>
      <c r="N12">
        <f>D12*0.17+E12*0.17+F12*0.17+G12*0.17+H12*0.17</f>
        <v>10.200000000000001</v>
      </c>
      <c r="O12">
        <f>I12*0.15</f>
        <v>0</v>
      </c>
      <c r="P12">
        <f>ROUND(N12+O12,0)</f>
        <v>10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79</v>
      </c>
      <c r="E13" s="14"/>
      <c r="F13" s="13"/>
      <c r="G13" s="13"/>
      <c r="H13" s="13"/>
      <c r="I13" s="13"/>
      <c r="J13" s="13"/>
      <c r="M13">
        <f>D13+E13+F13+G13+H13</f>
        <v>79</v>
      </c>
      <c r="N13">
        <f>D13*0.17+E13*0.17+F13*0.17+G13*0.17+H13*0.17</f>
        <v>13.430000000000001</v>
      </c>
      <c r="O13">
        <f>I13*0.15</f>
        <v>0</v>
      </c>
      <c r="P13">
        <f>ROUND(N13+O13,0)</f>
        <v>13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78</v>
      </c>
      <c r="E14" s="14"/>
      <c r="F14" s="13"/>
      <c r="G14" s="13"/>
      <c r="H14" s="13"/>
      <c r="I14" s="13"/>
      <c r="J14" s="13"/>
      <c r="M14">
        <f>D14+E14+F14+G14+H14</f>
        <v>78</v>
      </c>
      <c r="N14">
        <f>D14*0.17+E14*0.17+F14*0.17+G14*0.17+H14*0.17</f>
        <v>13.260000000000002</v>
      </c>
      <c r="O14">
        <f>I14*0.15</f>
        <v>0</v>
      </c>
      <c r="P14">
        <f>ROUND(N14+O14,0)</f>
        <v>13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71</v>
      </c>
      <c r="E15" s="14"/>
      <c r="F15" s="13"/>
      <c r="G15" s="13"/>
      <c r="H15" s="13"/>
      <c r="I15" s="13"/>
      <c r="J15" s="13"/>
      <c r="M15">
        <f>D15+E15+F15+G15+H15</f>
        <v>71</v>
      </c>
      <c r="N15">
        <f>D15*0.17+E15*0.17+F15*0.17+G15*0.17+H15*0.17</f>
        <v>12.07</v>
      </c>
      <c r="O15">
        <f>I15*0.15</f>
        <v>0</v>
      </c>
      <c r="P15">
        <f>ROUND(N15+O15,0)</f>
        <v>12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87</v>
      </c>
      <c r="E16" s="14"/>
      <c r="F16" s="13"/>
      <c r="G16" s="13"/>
      <c r="H16" s="13"/>
      <c r="I16" s="13"/>
      <c r="J16" s="13"/>
      <c r="M16">
        <f>D16+E16+F16+G16+H16</f>
        <v>87</v>
      </c>
      <c r="N16">
        <f>D16*0.17+E16*0.17+F16*0.17+G16*0.17+H16*0.17</f>
        <v>14.790000000000001</v>
      </c>
      <c r="O16">
        <f>I16*0.15</f>
        <v>0</v>
      </c>
      <c r="P16">
        <f>ROUND(N16+O16,0)</f>
        <v>15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69</v>
      </c>
      <c r="E17" s="14"/>
      <c r="F17" s="13"/>
      <c r="G17" s="13"/>
      <c r="H17" s="13"/>
      <c r="I17" s="13"/>
      <c r="J17" s="13"/>
      <c r="M17">
        <f>D17+E17+F17+G17+H17</f>
        <v>69</v>
      </c>
      <c r="N17">
        <f>D17*0.17+E17*0.17+F17*0.17+G17*0.17+H17*0.17</f>
        <v>11.73</v>
      </c>
      <c r="O17">
        <f>I17*0.15</f>
        <v>0</v>
      </c>
      <c r="P17">
        <f>ROUND(N17+O17,0)</f>
        <v>12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63</v>
      </c>
      <c r="E18" s="14"/>
      <c r="F18" s="13"/>
      <c r="G18" s="13"/>
      <c r="H18" s="13"/>
      <c r="I18" s="13"/>
      <c r="J18" s="13"/>
      <c r="M18">
        <f>D18+E18+F18+G18+H18</f>
        <v>63</v>
      </c>
      <c r="N18">
        <f>D18*0.17+E18*0.17+F18*0.17+G18*0.17+H18*0.17</f>
        <v>10.71</v>
      </c>
      <c r="O18">
        <f>I18*0.15</f>
        <v>0</v>
      </c>
      <c r="P18">
        <f>ROUND(N18+O18,0)</f>
        <v>11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68</v>
      </c>
      <c r="E19" s="14"/>
      <c r="F19" s="13"/>
      <c r="G19" s="13"/>
      <c r="H19" s="13"/>
      <c r="I19" s="13"/>
      <c r="J19" s="13"/>
      <c r="M19">
        <f>D19+E19+F19+G19+H19</f>
        <v>68</v>
      </c>
      <c r="N19">
        <f>D19*0.17+E19*0.17+F19*0.17+G19*0.17+H19*0.17</f>
        <v>11.56</v>
      </c>
      <c r="O19">
        <f>I19*0.15</f>
        <v>0</v>
      </c>
      <c r="P19">
        <f>ROUND(N19+O19,0)</f>
        <v>12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84</v>
      </c>
      <c r="E20" s="14"/>
      <c r="F20" s="13"/>
      <c r="G20" s="13"/>
      <c r="H20" s="13"/>
      <c r="I20" s="13"/>
      <c r="J20" s="13"/>
      <c r="M20">
        <f>D20+E20+F20+G20+H20</f>
        <v>84</v>
      </c>
      <c r="N20">
        <f>D20*0.17+E20*0.17+F20*0.17+G20*0.17+H20*0.17</f>
        <v>14.280000000000001</v>
      </c>
      <c r="O20">
        <f>I20*0.15</f>
        <v>0</v>
      </c>
      <c r="P20">
        <f>ROUND(N20+O20,0)</f>
        <v>14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65</v>
      </c>
      <c r="E21" s="14"/>
      <c r="F21" s="13"/>
      <c r="G21" s="13"/>
      <c r="H21" s="13"/>
      <c r="I21" s="13"/>
      <c r="J21" s="13"/>
      <c r="M21">
        <f>D21+E21+F21+G21+H21</f>
        <v>65</v>
      </c>
      <c r="N21">
        <f>D21*0.17+E21*0.17+F21*0.17+G21*0.17+H21*0.17</f>
        <v>11.05</v>
      </c>
      <c r="O21">
        <f>I21*0.15</f>
        <v>0</v>
      </c>
      <c r="P21">
        <f>ROUND(N21+O21,0)</f>
        <v>11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60</v>
      </c>
      <c r="E22" s="14"/>
      <c r="F22" s="13"/>
      <c r="G22" s="13"/>
      <c r="H22" s="13"/>
      <c r="I22" s="13"/>
      <c r="J22" s="13"/>
      <c r="M22">
        <f>D22+E22+F22+G22+H22</f>
        <v>60</v>
      </c>
      <c r="N22">
        <f>D22*0.17+E22*0.17+F22*0.17+G22*0.17+H22*0.17</f>
        <v>10.200000000000001</v>
      </c>
      <c r="O22">
        <f>I22*0.15</f>
        <v>0</v>
      </c>
      <c r="P22">
        <f>ROUND(N22+O22,0)</f>
        <v>10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87</v>
      </c>
      <c r="E23" s="14"/>
      <c r="F23" s="13"/>
      <c r="G23" s="13"/>
      <c r="H23" s="13"/>
      <c r="I23" s="13"/>
      <c r="J23" s="13"/>
      <c r="M23">
        <f>D23+E23+F23+G23+H23</f>
        <v>87</v>
      </c>
      <c r="N23">
        <f>D23*0.17+E23*0.17+F23*0.17+G23*0.17+H23*0.17</f>
        <v>14.790000000000001</v>
      </c>
      <c r="O23">
        <f>I23*0.15</f>
        <v>0</v>
      </c>
      <c r="P23">
        <f>ROUND(N23+O23,0)</f>
        <v>15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62</v>
      </c>
      <c r="E24" s="14"/>
      <c r="F24" s="13"/>
      <c r="G24" s="13"/>
      <c r="H24" s="13"/>
      <c r="I24" s="13"/>
      <c r="J24" s="13"/>
      <c r="M24">
        <f>D24+E24+F24+G24+H24</f>
        <v>62</v>
      </c>
      <c r="N24">
        <f>D24*0.17+E24*0.17+F24*0.17+G24*0.17+H24*0.17</f>
        <v>10.540000000000001</v>
      </c>
      <c r="O24">
        <f>I24*0.15</f>
        <v>0</v>
      </c>
      <c r="P24">
        <f>ROUND(N24+O24,0)</f>
        <v>11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82</v>
      </c>
      <c r="E25" s="14"/>
      <c r="F25" s="13"/>
      <c r="G25" s="13"/>
      <c r="H25" s="13"/>
      <c r="I25" s="13"/>
      <c r="J25" s="13"/>
      <c r="M25">
        <f>D25+E25+F25+G25+H25</f>
        <v>82</v>
      </c>
      <c r="N25">
        <f>D25*0.17+E25*0.17+F25*0.17+G25*0.17+H25*0.17</f>
        <v>13.940000000000001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71</v>
      </c>
      <c r="E26" s="14"/>
      <c r="F26" s="13"/>
      <c r="G26" s="13"/>
      <c r="H26" s="13"/>
      <c r="I26" s="13"/>
      <c r="J26" s="13"/>
      <c r="M26">
        <f>D26+E26+F26+G26+H26</f>
        <v>71</v>
      </c>
      <c r="N26">
        <f>D26*0.17+E26*0.17+F26*0.17+G26*0.17+H26*0.17</f>
        <v>12.07</v>
      </c>
      <c r="O26">
        <f>I26*0.15</f>
        <v>0</v>
      </c>
      <c r="P26">
        <f>ROUND(N26+O26,0)</f>
        <v>12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62</v>
      </c>
      <c r="E27" s="14"/>
      <c r="F27" s="13"/>
      <c r="G27" s="13"/>
      <c r="H27" s="13"/>
      <c r="I27" s="13"/>
      <c r="J27" s="13"/>
      <c r="M27">
        <f>D27+E27+F27+G27+H27</f>
        <v>62</v>
      </c>
      <c r="N27">
        <f>D27*0.17+E27*0.17+F27*0.17+G27*0.17+H27*0.17</f>
        <v>10.540000000000001</v>
      </c>
      <c r="O27">
        <f>I27*0.15</f>
        <v>0</v>
      </c>
      <c r="P27">
        <f>ROUND(N27+O27,0)</f>
        <v>11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80</v>
      </c>
      <c r="E28" s="14"/>
      <c r="F28" s="13"/>
      <c r="G28" s="13"/>
      <c r="H28" s="13"/>
      <c r="I28" s="13"/>
      <c r="J28" s="13"/>
      <c r="M28">
        <f>D28+E28+F28+G28+H28</f>
        <v>80</v>
      </c>
      <c r="N28">
        <f>D28*0.17+E28*0.17+F28*0.17+G28*0.17+H28*0.17</f>
        <v>13.600000000000001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71</v>
      </c>
      <c r="E29" s="14"/>
      <c r="F29" s="13"/>
      <c r="G29" s="13"/>
      <c r="H29" s="13"/>
      <c r="I29" s="13"/>
      <c r="J29" s="13"/>
      <c r="M29">
        <f>D29+E29+F29+G29+H29</f>
        <v>71</v>
      </c>
      <c r="N29">
        <f>D29*0.17+E29*0.17+F29*0.17+G29*0.17+H29*0.17</f>
        <v>12.07</v>
      </c>
      <c r="O29">
        <f>I29*0.15</f>
        <v>0</v>
      </c>
      <c r="P29">
        <f>ROUND(N29+O29,0)</f>
        <v>12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83</v>
      </c>
      <c r="E30" s="14"/>
      <c r="F30" s="13"/>
      <c r="G30" s="13"/>
      <c r="H30" s="13"/>
      <c r="I30" s="13"/>
      <c r="J30" s="13"/>
      <c r="M30">
        <f>D30+E30+F30+G30+H30</f>
        <v>83</v>
      </c>
      <c r="N30">
        <f>D30*0.17+E30*0.17+F30*0.17+G30*0.17+H30*0.17</f>
        <v>14.110000000000001</v>
      </c>
      <c r="O30">
        <f>I30*0.15</f>
        <v>0</v>
      </c>
      <c r="P30">
        <f>ROUND(N30+O30,0)</f>
        <v>14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78</v>
      </c>
      <c r="E31" s="14"/>
      <c r="F31" s="13"/>
      <c r="G31" s="13"/>
      <c r="H31" s="13"/>
      <c r="I31" s="13"/>
      <c r="J31" s="13"/>
      <c r="M31">
        <f>D31+E31+F31+G31+H31</f>
        <v>78</v>
      </c>
      <c r="N31">
        <f>D31*0.17+E31*0.17+F31*0.17+G31*0.17+H31*0.17</f>
        <v>13.260000000000002</v>
      </c>
      <c r="O31">
        <f>I31*0.15</f>
        <v>0</v>
      </c>
      <c r="P31">
        <f>ROUND(N31+O31,0)</f>
        <v>13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61</v>
      </c>
      <c r="E32" s="14"/>
      <c r="F32" s="13"/>
      <c r="G32" s="13"/>
      <c r="H32" s="13"/>
      <c r="I32" s="13"/>
      <c r="J32" s="13"/>
      <c r="M32">
        <f>D32+E32+F32+G32+H32</f>
        <v>61</v>
      </c>
      <c r="N32">
        <f>D32*0.17+E32*0.17+F32*0.17+G32*0.17+H32*0.17</f>
        <v>10.370000000000001</v>
      </c>
      <c r="O32">
        <f>I32*0.15</f>
        <v>0</v>
      </c>
      <c r="P32">
        <f>ROUND(N32+O32,0)</f>
        <v>10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77</v>
      </c>
      <c r="E33" s="14"/>
      <c r="F33" s="13"/>
      <c r="G33" s="13"/>
      <c r="H33" s="13"/>
      <c r="I33" s="13"/>
      <c r="J33" s="13"/>
      <c r="M33">
        <f>D33+E33+F33+G33+H33</f>
        <v>77</v>
      </c>
      <c r="N33">
        <f>D33*0.17+E33*0.17+F33*0.17+G33*0.17+H33*0.17</f>
        <v>13.090000000000002</v>
      </c>
      <c r="O33">
        <f>I33*0.15</f>
        <v>0</v>
      </c>
      <c r="P33">
        <f>ROUND(N33+O33,0)</f>
        <v>13</v>
      </c>
    </row>
    <row r="34" spans="1:16" x14ac:dyDescent="0.25">
      <c r="A34" s="11" t="s">
        <v>76</v>
      </c>
      <c r="B34" s="11">
        <v>32</v>
      </c>
      <c r="C34" s="12" t="s">
        <v>77</v>
      </c>
      <c r="D34" s="13">
        <v>80</v>
      </c>
      <c r="E34" s="14"/>
      <c r="F34" s="13"/>
      <c r="G34" s="13"/>
      <c r="H34" s="13"/>
      <c r="I34" s="13"/>
      <c r="J34" s="13"/>
      <c r="M34">
        <f>D34+E34+F34+G34+H34</f>
        <v>80</v>
      </c>
      <c r="N34">
        <f>D34*0.17+E34*0.17+F34*0.17+G34*0.17+H34*0.17</f>
        <v>13.600000000000001</v>
      </c>
      <c r="O34">
        <f>I34*0.15</f>
        <v>0</v>
      </c>
      <c r="P34">
        <f>ROUND(N34+O34,0)</f>
        <v>14</v>
      </c>
    </row>
    <row r="35" spans="1:16" x14ac:dyDescent="0.25">
      <c r="A35" s="11" t="s">
        <v>78</v>
      </c>
      <c r="B35" s="11">
        <v>33</v>
      </c>
      <c r="C35" s="12" t="s">
        <v>79</v>
      </c>
      <c r="D35" s="13">
        <v>70</v>
      </c>
      <c r="E35" s="14"/>
      <c r="F35" s="13"/>
      <c r="G35" s="13"/>
      <c r="H35" s="13"/>
      <c r="I35" s="13"/>
      <c r="J35" s="13"/>
      <c r="M35">
        <f>D35+E35+F35+G35+H35</f>
        <v>70</v>
      </c>
      <c r="N35">
        <f>D35*0.17+E35*0.17+F35*0.17+G35*0.17+H35*0.17</f>
        <v>11.9</v>
      </c>
      <c r="O35">
        <f>I35*0.15</f>
        <v>0</v>
      </c>
      <c r="P35">
        <f>ROUND(N35+O35,0)</f>
        <v>12</v>
      </c>
    </row>
    <row r="36" spans="1:16" x14ac:dyDescent="0.25">
      <c r="A36" s="11" t="s">
        <v>80</v>
      </c>
      <c r="B36" s="11">
        <v>34</v>
      </c>
      <c r="C36" s="12" t="s">
        <v>81</v>
      </c>
      <c r="D36" s="13">
        <v>85</v>
      </c>
      <c r="E36" s="14"/>
      <c r="F36" s="13"/>
      <c r="G36" s="13"/>
      <c r="H36" s="13"/>
      <c r="I36" s="13"/>
      <c r="J36" s="13"/>
      <c r="M36">
        <f>D36+E36+F36+G36+H36</f>
        <v>85</v>
      </c>
      <c r="N36">
        <f>D36*0.17+E36*0.17+F36*0.17+G36*0.17+H36*0.17</f>
        <v>14.450000000000001</v>
      </c>
      <c r="O36">
        <f>I36*0.15</f>
        <v>0</v>
      </c>
      <c r="P36">
        <f>ROUND(N36+O36,0)</f>
        <v>14</v>
      </c>
    </row>
    <row r="37" spans="1:16" x14ac:dyDescent="0.25">
      <c r="A37" s="11" t="s">
        <v>82</v>
      </c>
      <c r="B37" s="11">
        <v>35</v>
      </c>
      <c r="C37" s="12" t="s">
        <v>83</v>
      </c>
      <c r="D37" s="13">
        <v>75</v>
      </c>
      <c r="E37" s="14"/>
      <c r="F37" s="13"/>
      <c r="G37" s="13"/>
      <c r="H37" s="13"/>
      <c r="I37" s="13"/>
      <c r="J37" s="13"/>
      <c r="M37">
        <f>D37+E37+F37+G37+H37</f>
        <v>75</v>
      </c>
      <c r="N37">
        <f>D37*0.17+E37*0.17+F37*0.17+G37*0.17+H37*0.17</f>
        <v>12.750000000000002</v>
      </c>
      <c r="O37">
        <f>I37*0.15</f>
        <v>0</v>
      </c>
      <c r="P37">
        <f>ROUND(N37+O37,0)</f>
        <v>13</v>
      </c>
    </row>
  </sheetData>
  <sheetProtection algorithmName="SHA-512" hashValue="TVQ/TGUznow9duzuZPwCXuOOKe/OJ5i24cqW9pZYVD1j2WLFQh9IxIKPH/FC2RtejNX816h5lyDAvE3LalwTnA==" saltValue="c51/r2Ma5K8OonrpRgOjcQ==" spinCount="100000" sheet="1" objects="1" scenarios="1"/>
  <dataValidations count="35">
    <dataValidation type="whole" allowBlank="1" showInputMessage="1" showErrorMessage="1" errorTitle="Valor fuera de rango" error="Ingrese un valor correcto" sqref="E3" xr:uid="{BFB0503B-818F-48C0-9A2E-9BF2AD54218B}">
      <formula1>0</formula1>
      <formula2>100</formula2>
    </dataValidation>
    <dataValidation type="whole" allowBlank="1" showInputMessage="1" showErrorMessage="1" errorTitle="Valor fuera de rango" error="Ingrese un valor correcto" sqref="E4" xr:uid="{65955B22-A64F-4A6E-B4F7-3EEF8FC925DC}">
      <formula1>0</formula1>
      <formula2>100</formula2>
    </dataValidation>
    <dataValidation type="whole" allowBlank="1" showInputMessage="1" showErrorMessage="1" errorTitle="Valor fuera de rango" error="Ingrese un valor correcto" sqref="E5" xr:uid="{8311483C-4F58-434C-BC87-E9464CFDC712}">
      <formula1>0</formula1>
      <formula2>100</formula2>
    </dataValidation>
    <dataValidation type="whole" allowBlank="1" showInputMessage="1" showErrorMessage="1" errorTitle="Valor fuera de rango" error="Ingrese un valor correcto" sqref="E6" xr:uid="{D2044BA5-A7BC-415F-A6B2-51DB569EDD28}">
      <formula1>0</formula1>
      <formula2>100</formula2>
    </dataValidation>
    <dataValidation type="whole" allowBlank="1" showInputMessage="1" showErrorMessage="1" errorTitle="Valor fuera de rango" error="Ingrese un valor correcto" sqref="E7" xr:uid="{D38EB75E-8E95-4F19-AC53-79F993EE863E}">
      <formula1>0</formula1>
      <formula2>100</formula2>
    </dataValidation>
    <dataValidation type="whole" allowBlank="1" showInputMessage="1" showErrorMessage="1" errorTitle="Valor fuera de rango" error="Ingrese un valor correcto" sqref="E8" xr:uid="{A8AD5168-839C-45B1-BE36-1177C744AF98}">
      <formula1>0</formula1>
      <formula2>100</formula2>
    </dataValidation>
    <dataValidation type="whole" allowBlank="1" showInputMessage="1" showErrorMessage="1" errorTitle="Valor fuera de rango" error="Ingrese un valor correcto" sqref="E9" xr:uid="{185DCAF4-B7D9-4D73-A9D9-4149511243E9}">
      <formula1>0</formula1>
      <formula2>100</formula2>
    </dataValidation>
    <dataValidation type="whole" allowBlank="1" showInputMessage="1" showErrorMessage="1" errorTitle="Valor fuera de rango" error="Ingrese un valor correcto" sqref="E10" xr:uid="{AA4E6DA2-C560-4B7E-A1EC-517E28CEDDEE}">
      <formula1>0</formula1>
      <formula2>100</formula2>
    </dataValidation>
    <dataValidation type="whole" allowBlank="1" showInputMessage="1" showErrorMessage="1" errorTitle="Valor fuera de rango" error="Ingrese un valor correcto" sqref="E11" xr:uid="{FAD9BE0F-5257-4873-BA78-BE88E0F1B951}">
      <formula1>0</formula1>
      <formula2>100</formula2>
    </dataValidation>
    <dataValidation type="whole" allowBlank="1" showInputMessage="1" showErrorMessage="1" errorTitle="Valor fuera de rango" error="Ingrese un valor correcto" sqref="E12" xr:uid="{E148E14A-29D5-4BB1-B742-0A0071E3BBD5}">
      <formula1>0</formula1>
      <formula2>100</formula2>
    </dataValidation>
    <dataValidation type="whole" allowBlank="1" showInputMessage="1" showErrorMessage="1" errorTitle="Valor fuera de rango" error="Ingrese un valor correcto" sqref="E13" xr:uid="{257AC63B-33A2-4065-9BDB-3F13701EA61F}">
      <formula1>0</formula1>
      <formula2>100</formula2>
    </dataValidation>
    <dataValidation type="whole" allowBlank="1" showInputMessage="1" showErrorMessage="1" errorTitle="Valor fuera de rango" error="Ingrese un valor correcto" sqref="E14" xr:uid="{1F6FD244-4CA1-4C2F-A081-44D3C760813B}">
      <formula1>0</formula1>
      <formula2>100</formula2>
    </dataValidation>
    <dataValidation type="whole" allowBlank="1" showInputMessage="1" showErrorMessage="1" errorTitle="Valor fuera de rango" error="Ingrese un valor correcto" sqref="E15" xr:uid="{8793974C-D947-458B-ABA0-A5DFB10FAC59}">
      <formula1>0</formula1>
      <formula2>100</formula2>
    </dataValidation>
    <dataValidation type="whole" allowBlank="1" showInputMessage="1" showErrorMessage="1" errorTitle="Valor fuera de rango" error="Ingrese un valor correcto" sqref="E16" xr:uid="{F5FCCD05-4D3C-4F79-AD32-672B9B1E8CF9}">
      <formula1>0</formula1>
      <formula2>100</formula2>
    </dataValidation>
    <dataValidation type="whole" allowBlank="1" showInputMessage="1" showErrorMessage="1" errorTitle="Valor fuera de rango" error="Ingrese un valor correcto" sqref="E17" xr:uid="{725322C4-9A82-4D45-B221-5D6AB3D62BDB}">
      <formula1>0</formula1>
      <formula2>100</formula2>
    </dataValidation>
    <dataValidation type="whole" allowBlank="1" showInputMessage="1" showErrorMessage="1" errorTitle="Valor fuera de rango" error="Ingrese un valor correcto" sqref="E18" xr:uid="{81DD4D02-6252-4242-A450-813CCD9184C7}">
      <formula1>0</formula1>
      <formula2>100</formula2>
    </dataValidation>
    <dataValidation type="whole" allowBlank="1" showInputMessage="1" showErrorMessage="1" errorTitle="Valor fuera de rango" error="Ingrese un valor correcto" sqref="E19" xr:uid="{46C93CA1-284D-497C-84A4-0302C14779B4}">
      <formula1>0</formula1>
      <formula2>100</formula2>
    </dataValidation>
    <dataValidation type="whole" allowBlank="1" showInputMessage="1" showErrorMessage="1" errorTitle="Valor fuera de rango" error="Ingrese un valor correcto" sqref="E20" xr:uid="{34830BAC-7601-4460-A529-9E1BED9912AE}">
      <formula1>0</formula1>
      <formula2>100</formula2>
    </dataValidation>
    <dataValidation type="whole" allowBlank="1" showInputMessage="1" showErrorMessage="1" errorTitle="Valor fuera de rango" error="Ingrese un valor correcto" sqref="E21" xr:uid="{FE4F6AE5-9C79-41E2-A603-B22284309522}">
      <formula1>0</formula1>
      <formula2>100</formula2>
    </dataValidation>
    <dataValidation type="whole" allowBlank="1" showInputMessage="1" showErrorMessage="1" errorTitle="Valor fuera de rango" error="Ingrese un valor correcto" sqref="E22" xr:uid="{632E22E5-B1AE-4FA4-B853-FF30C0D77FC6}">
      <formula1>0</formula1>
      <formula2>100</formula2>
    </dataValidation>
    <dataValidation type="whole" allowBlank="1" showInputMessage="1" showErrorMessage="1" errorTitle="Valor fuera de rango" error="Ingrese un valor correcto" sqref="E23" xr:uid="{AFA9F17F-AE4E-42F2-B61D-F0871FFDC017}">
      <formula1>0</formula1>
      <formula2>100</formula2>
    </dataValidation>
    <dataValidation type="whole" allowBlank="1" showInputMessage="1" showErrorMessage="1" errorTitle="Valor fuera de rango" error="Ingrese un valor correcto" sqref="E24" xr:uid="{EBB3E885-BF6C-43F3-91A6-7170CA8DB611}">
      <formula1>0</formula1>
      <formula2>100</formula2>
    </dataValidation>
    <dataValidation type="whole" allowBlank="1" showInputMessage="1" showErrorMessage="1" errorTitle="Valor fuera de rango" error="Ingrese un valor correcto" sqref="E25" xr:uid="{19FED9E8-3A86-4BCD-B6DE-C852A2C958DD}">
      <formula1>0</formula1>
      <formula2>100</formula2>
    </dataValidation>
    <dataValidation type="whole" allowBlank="1" showInputMessage="1" showErrorMessage="1" errorTitle="Valor fuera de rango" error="Ingrese un valor correcto" sqref="E26" xr:uid="{948FDBD9-0F26-43BE-9F1C-055A0530C5DE}">
      <formula1>0</formula1>
      <formula2>100</formula2>
    </dataValidation>
    <dataValidation type="whole" allowBlank="1" showInputMessage="1" showErrorMessage="1" errorTitle="Valor fuera de rango" error="Ingrese un valor correcto" sqref="E27" xr:uid="{2B5F2B9A-E8C6-4729-949E-FA7628D928CB}">
      <formula1>0</formula1>
      <formula2>100</formula2>
    </dataValidation>
    <dataValidation type="whole" allowBlank="1" showInputMessage="1" showErrorMessage="1" errorTitle="Valor fuera de rango" error="Ingrese un valor correcto" sqref="E28" xr:uid="{FA938BA5-8B8F-4B1B-B4C6-51CE4000B329}">
      <formula1>0</formula1>
      <formula2>100</formula2>
    </dataValidation>
    <dataValidation type="whole" allowBlank="1" showInputMessage="1" showErrorMessage="1" errorTitle="Valor fuera de rango" error="Ingrese un valor correcto" sqref="E29" xr:uid="{00C1343D-998C-418A-B0ED-02E723390896}">
      <formula1>0</formula1>
      <formula2>100</formula2>
    </dataValidation>
    <dataValidation type="whole" allowBlank="1" showInputMessage="1" showErrorMessage="1" errorTitle="Valor fuera de rango" error="Ingrese un valor correcto" sqref="E30" xr:uid="{CC553025-B684-4D15-9D07-8893302BAA59}">
      <formula1>0</formula1>
      <formula2>100</formula2>
    </dataValidation>
    <dataValidation type="whole" allowBlank="1" showInputMessage="1" showErrorMessage="1" errorTitle="Valor fuera de rango" error="Ingrese un valor correcto" sqref="E31" xr:uid="{40FF5C4D-B3F6-4181-9EDE-39E081842293}">
      <formula1>0</formula1>
      <formula2>100</formula2>
    </dataValidation>
    <dataValidation type="whole" allowBlank="1" showInputMessage="1" showErrorMessage="1" errorTitle="Valor fuera de rango" error="Ingrese un valor correcto" sqref="E32" xr:uid="{D9F43AA2-4F32-43BE-BB0B-4299F1A7B09A}">
      <formula1>0</formula1>
      <formula2>100</formula2>
    </dataValidation>
    <dataValidation type="whole" allowBlank="1" showInputMessage="1" showErrorMessage="1" errorTitle="Valor fuera de rango" error="Ingrese un valor correcto" sqref="E33" xr:uid="{BC192549-B890-47B9-B0E2-91D9F625B459}">
      <formula1>0</formula1>
      <formula2>100</formula2>
    </dataValidation>
    <dataValidation type="whole" allowBlank="1" showInputMessage="1" showErrorMessage="1" errorTitle="Valor fuera de rango" error="Ingrese un valor correcto" sqref="E34" xr:uid="{13348148-DA3A-4B05-B919-27B8C6D333E7}">
      <formula1>0</formula1>
      <formula2>100</formula2>
    </dataValidation>
    <dataValidation type="whole" allowBlank="1" showInputMessage="1" showErrorMessage="1" errorTitle="Valor fuera de rango" error="Ingrese un valor correcto" sqref="E35" xr:uid="{EE793C5A-CB33-496A-B6E9-CB9CD8157EFC}">
      <formula1>0</formula1>
      <formula2>100</formula2>
    </dataValidation>
    <dataValidation type="whole" allowBlank="1" showInputMessage="1" showErrorMessage="1" errorTitle="Valor fuera de rango" error="Ingrese un valor correcto" sqref="E36" xr:uid="{1EC77790-4D85-4F1C-A4D3-1F3D1F445592}">
      <formula1>0</formula1>
      <formula2>100</formula2>
    </dataValidation>
    <dataValidation type="whole" allowBlank="1" showInputMessage="1" showErrorMessage="1" errorTitle="Valor fuera de rango" error="Ingrese un valor correcto" sqref="E37" xr:uid="{7F0DA308-7FE4-4096-8D62-1C11F02FA2A7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D0120-2AF7-4175-A6FE-93A7F28F2EC7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85</v>
      </c>
      <c r="C1" s="1" t="s">
        <v>86</v>
      </c>
      <c r="D1" s="5" t="s">
        <v>157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87</v>
      </c>
      <c r="B3" s="11">
        <v>1</v>
      </c>
      <c r="C3" s="12" t="s">
        <v>88</v>
      </c>
      <c r="D3" s="13">
        <v>88</v>
      </c>
      <c r="E3" s="14"/>
      <c r="F3" s="13"/>
      <c r="G3" s="13"/>
      <c r="H3" s="13"/>
      <c r="I3" s="13"/>
      <c r="J3" s="13"/>
      <c r="M3">
        <f>D3+E3+F3+G3+H3</f>
        <v>88</v>
      </c>
      <c r="N3">
        <f>D3*0.17+E3*0.17+F3*0.17+G3*0.17+H3*0.17</f>
        <v>14.96</v>
      </c>
      <c r="O3">
        <f>I3*0.15</f>
        <v>0</v>
      </c>
      <c r="P3">
        <f>ROUND(N3+O3,0)</f>
        <v>15</v>
      </c>
    </row>
    <row r="4" spans="1:16" x14ac:dyDescent="0.25">
      <c r="A4" s="11" t="s">
        <v>89</v>
      </c>
      <c r="B4" s="11">
        <v>2</v>
      </c>
      <c r="C4" s="12" t="s">
        <v>90</v>
      </c>
      <c r="D4" s="13">
        <v>74</v>
      </c>
      <c r="E4" s="14"/>
      <c r="F4" s="13"/>
      <c r="G4" s="13"/>
      <c r="H4" s="13"/>
      <c r="I4" s="13"/>
      <c r="J4" s="13"/>
      <c r="M4">
        <f>D4+E4+F4+G4+H4</f>
        <v>74</v>
      </c>
      <c r="N4">
        <f>D4*0.17+E4*0.17+F4*0.17+G4*0.17+H4*0.17</f>
        <v>12.58</v>
      </c>
      <c r="O4">
        <f>I4*0.15</f>
        <v>0</v>
      </c>
      <c r="P4">
        <f>ROUND(N4+O4,0)</f>
        <v>13</v>
      </c>
    </row>
    <row r="5" spans="1:16" x14ac:dyDescent="0.25">
      <c r="A5" s="11" t="s">
        <v>91</v>
      </c>
      <c r="B5" s="11">
        <v>3</v>
      </c>
      <c r="C5" s="12" t="s">
        <v>92</v>
      </c>
      <c r="D5" s="13">
        <v>87</v>
      </c>
      <c r="E5" s="14"/>
      <c r="F5" s="13"/>
      <c r="G5" s="13"/>
      <c r="H5" s="13"/>
      <c r="I5" s="13"/>
      <c r="J5" s="13"/>
      <c r="M5">
        <f>D5+E5+F5+G5+H5</f>
        <v>87</v>
      </c>
      <c r="N5">
        <f>D5*0.17+E5*0.17+F5*0.17+G5*0.17+H5*0.17</f>
        <v>14.790000000000001</v>
      </c>
      <c r="O5">
        <f>I5*0.15</f>
        <v>0</v>
      </c>
      <c r="P5">
        <f>ROUND(N5+O5,0)</f>
        <v>15</v>
      </c>
    </row>
    <row r="6" spans="1:16" x14ac:dyDescent="0.25">
      <c r="A6" s="11" t="s">
        <v>93</v>
      </c>
      <c r="B6" s="11">
        <v>4</v>
      </c>
      <c r="C6" s="12" t="s">
        <v>94</v>
      </c>
      <c r="D6" s="13">
        <v>87</v>
      </c>
      <c r="E6" s="14"/>
      <c r="F6" s="13"/>
      <c r="G6" s="13"/>
      <c r="H6" s="13"/>
      <c r="I6" s="13"/>
      <c r="J6" s="13"/>
      <c r="M6">
        <f>D6+E6+F6+G6+H6</f>
        <v>87</v>
      </c>
      <c r="N6">
        <f>D6*0.17+E6*0.17+F6*0.17+G6*0.17+H6*0.17</f>
        <v>14.790000000000001</v>
      </c>
      <c r="O6">
        <f>I6*0.15</f>
        <v>0</v>
      </c>
      <c r="P6">
        <f>ROUND(N6+O6,0)</f>
        <v>15</v>
      </c>
    </row>
    <row r="7" spans="1:16" x14ac:dyDescent="0.25">
      <c r="A7" s="11" t="s">
        <v>95</v>
      </c>
      <c r="B7" s="11">
        <v>5</v>
      </c>
      <c r="C7" s="12" t="s">
        <v>96</v>
      </c>
      <c r="D7" s="13">
        <v>60</v>
      </c>
      <c r="E7" s="14"/>
      <c r="F7" s="13"/>
      <c r="G7" s="13"/>
      <c r="H7" s="13"/>
      <c r="I7" s="13"/>
      <c r="J7" s="13"/>
      <c r="M7">
        <f>D7+E7+F7+G7+H7</f>
        <v>60</v>
      </c>
      <c r="N7">
        <f>D7*0.17+E7*0.17+F7*0.17+G7*0.17+H7*0.17</f>
        <v>10.200000000000001</v>
      </c>
      <c r="O7">
        <f>I7*0.15</f>
        <v>0</v>
      </c>
      <c r="P7">
        <f>ROUND(N7+O7,0)</f>
        <v>10</v>
      </c>
    </row>
    <row r="8" spans="1:16" x14ac:dyDescent="0.25">
      <c r="A8" s="11" t="s">
        <v>97</v>
      </c>
      <c r="B8" s="11">
        <v>6</v>
      </c>
      <c r="C8" s="12" t="s">
        <v>98</v>
      </c>
      <c r="D8" s="13">
        <v>70</v>
      </c>
      <c r="E8" s="14"/>
      <c r="F8" s="13"/>
      <c r="G8" s="13"/>
      <c r="H8" s="13"/>
      <c r="I8" s="13"/>
      <c r="J8" s="13"/>
      <c r="M8">
        <f>D8+E8+F8+G8+H8</f>
        <v>70</v>
      </c>
      <c r="N8">
        <f>D8*0.17+E8*0.17+F8*0.17+G8*0.17+H8*0.17</f>
        <v>11.9</v>
      </c>
      <c r="O8">
        <f>I8*0.15</f>
        <v>0</v>
      </c>
      <c r="P8">
        <f>ROUND(N8+O8,0)</f>
        <v>12</v>
      </c>
    </row>
    <row r="9" spans="1:16" x14ac:dyDescent="0.25">
      <c r="A9" s="11" t="s">
        <v>99</v>
      </c>
      <c r="B9" s="11">
        <v>7</v>
      </c>
      <c r="C9" s="12" t="s">
        <v>100</v>
      </c>
      <c r="D9" s="13">
        <v>92</v>
      </c>
      <c r="E9" s="14"/>
      <c r="F9" s="13"/>
      <c r="G9" s="13"/>
      <c r="H9" s="13"/>
      <c r="I9" s="13"/>
      <c r="J9" s="13"/>
      <c r="M9">
        <f>D9+E9+F9+G9+H9</f>
        <v>92</v>
      </c>
      <c r="N9">
        <f>D9*0.17+E9*0.17+F9*0.17+G9*0.17+H9*0.17</f>
        <v>15.64</v>
      </c>
      <c r="O9">
        <f>I9*0.15</f>
        <v>0</v>
      </c>
      <c r="P9">
        <f>ROUND(N9+O9,0)</f>
        <v>16</v>
      </c>
    </row>
    <row r="10" spans="1:16" x14ac:dyDescent="0.25">
      <c r="A10" s="11" t="s">
        <v>101</v>
      </c>
      <c r="B10" s="11">
        <v>8</v>
      </c>
      <c r="C10" s="12" t="s">
        <v>102</v>
      </c>
      <c r="D10" s="13">
        <v>76</v>
      </c>
      <c r="E10" s="14"/>
      <c r="F10" s="13"/>
      <c r="G10" s="13"/>
      <c r="H10" s="13"/>
      <c r="I10" s="13"/>
      <c r="J10" s="13"/>
      <c r="M10">
        <f>D10+E10+F10+G10+H10</f>
        <v>76</v>
      </c>
      <c r="N10">
        <f>D10*0.17+E10*0.17+F10*0.17+G10*0.17+H10*0.17</f>
        <v>12.920000000000002</v>
      </c>
      <c r="O10">
        <f>I10*0.15</f>
        <v>0</v>
      </c>
      <c r="P10">
        <f>ROUND(N10+O10,0)</f>
        <v>13</v>
      </c>
    </row>
    <row r="11" spans="1:16" x14ac:dyDescent="0.25">
      <c r="A11" s="11" t="s">
        <v>103</v>
      </c>
      <c r="B11" s="11">
        <v>9</v>
      </c>
      <c r="C11" s="12" t="s">
        <v>104</v>
      </c>
      <c r="D11" s="13">
        <v>77</v>
      </c>
      <c r="E11" s="14"/>
      <c r="F11" s="13"/>
      <c r="G11" s="13"/>
      <c r="H11" s="13"/>
      <c r="I11" s="13"/>
      <c r="J11" s="13"/>
      <c r="M11">
        <f>D11+E11+F11+G11+H11</f>
        <v>77</v>
      </c>
      <c r="N11">
        <f>D11*0.17+E11*0.17+F11*0.17+G11*0.17+H11*0.17</f>
        <v>13.090000000000002</v>
      </c>
      <c r="O11">
        <f>I11*0.15</f>
        <v>0</v>
      </c>
      <c r="P11">
        <f>ROUND(N11+O11,0)</f>
        <v>13</v>
      </c>
    </row>
    <row r="12" spans="1:16" x14ac:dyDescent="0.25">
      <c r="A12" s="11" t="s">
        <v>105</v>
      </c>
      <c r="B12" s="11">
        <v>10</v>
      </c>
      <c r="C12" s="12" t="s">
        <v>106</v>
      </c>
      <c r="D12" s="13">
        <v>61</v>
      </c>
      <c r="E12" s="14"/>
      <c r="F12" s="13"/>
      <c r="G12" s="13"/>
      <c r="H12" s="13"/>
      <c r="I12" s="13"/>
      <c r="J12" s="13"/>
      <c r="M12">
        <f>D12+E12+F12+G12+H12</f>
        <v>61</v>
      </c>
      <c r="N12">
        <f>D12*0.17+E12*0.17+F12*0.17+G12*0.17+H12*0.17</f>
        <v>10.370000000000001</v>
      </c>
      <c r="O12">
        <f>I12*0.15</f>
        <v>0</v>
      </c>
      <c r="P12">
        <f>ROUND(N12+O12,0)</f>
        <v>10</v>
      </c>
    </row>
    <row r="13" spans="1:16" x14ac:dyDescent="0.25">
      <c r="A13" s="11" t="s">
        <v>107</v>
      </c>
      <c r="B13" s="11">
        <v>11</v>
      </c>
      <c r="C13" s="12" t="s">
        <v>108</v>
      </c>
      <c r="D13" s="13">
        <v>66</v>
      </c>
      <c r="E13" s="14"/>
      <c r="F13" s="13"/>
      <c r="G13" s="13"/>
      <c r="H13" s="13"/>
      <c r="I13" s="13"/>
      <c r="J13" s="13"/>
      <c r="M13">
        <f>D13+E13+F13+G13+H13</f>
        <v>66</v>
      </c>
      <c r="N13">
        <f>D13*0.17+E13*0.17+F13*0.17+G13*0.17+H13*0.17</f>
        <v>11.22</v>
      </c>
      <c r="O13">
        <f>I13*0.15</f>
        <v>0</v>
      </c>
      <c r="P13">
        <f>ROUND(N13+O13,0)</f>
        <v>11</v>
      </c>
    </row>
    <row r="14" spans="1:16" x14ac:dyDescent="0.25">
      <c r="A14" s="11" t="s">
        <v>109</v>
      </c>
      <c r="B14" s="11">
        <v>12</v>
      </c>
      <c r="C14" s="12" t="s">
        <v>110</v>
      </c>
      <c r="D14" s="13">
        <v>79</v>
      </c>
      <c r="E14" s="14"/>
      <c r="F14" s="13"/>
      <c r="G14" s="13"/>
      <c r="H14" s="13"/>
      <c r="I14" s="13"/>
      <c r="J14" s="13"/>
      <c r="M14">
        <f>D14+E14+F14+G14+H14</f>
        <v>79</v>
      </c>
      <c r="N14">
        <f>D14*0.17+E14*0.17+F14*0.17+G14*0.17+H14*0.17</f>
        <v>13.430000000000001</v>
      </c>
      <c r="O14">
        <f>I14*0.15</f>
        <v>0</v>
      </c>
      <c r="P14">
        <f>ROUND(N14+O14,0)</f>
        <v>13</v>
      </c>
    </row>
    <row r="15" spans="1:16" x14ac:dyDescent="0.25">
      <c r="A15" s="11" t="s">
        <v>111</v>
      </c>
      <c r="B15" s="11">
        <v>13</v>
      </c>
      <c r="C15" s="12" t="s">
        <v>112</v>
      </c>
      <c r="D15" s="13">
        <v>74</v>
      </c>
      <c r="E15" s="14"/>
      <c r="F15" s="13"/>
      <c r="G15" s="13"/>
      <c r="H15" s="13"/>
      <c r="I15" s="13"/>
      <c r="J15" s="13"/>
      <c r="M15">
        <f>D15+E15+F15+G15+H15</f>
        <v>74</v>
      </c>
      <c r="N15">
        <f>D15*0.17+E15*0.17+F15*0.17+G15*0.17+H15*0.17</f>
        <v>12.58</v>
      </c>
      <c r="O15">
        <f>I15*0.15</f>
        <v>0</v>
      </c>
      <c r="P15">
        <f>ROUND(N15+O15,0)</f>
        <v>13</v>
      </c>
    </row>
    <row r="16" spans="1:16" x14ac:dyDescent="0.25">
      <c r="A16" s="11" t="s">
        <v>113</v>
      </c>
      <c r="B16" s="11">
        <v>14</v>
      </c>
      <c r="C16" s="12" t="s">
        <v>114</v>
      </c>
      <c r="D16" s="13">
        <v>84</v>
      </c>
      <c r="E16" s="14"/>
      <c r="F16" s="13"/>
      <c r="G16" s="13"/>
      <c r="H16" s="13"/>
      <c r="I16" s="13"/>
      <c r="J16" s="13"/>
      <c r="M16">
        <f>D16+E16+F16+G16+H16</f>
        <v>84</v>
      </c>
      <c r="N16">
        <f>D16*0.17+E16*0.17+F16*0.17+G16*0.17+H16*0.17</f>
        <v>14.280000000000001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115</v>
      </c>
      <c r="B17" s="11">
        <v>15</v>
      </c>
      <c r="C17" s="12" t="s">
        <v>116</v>
      </c>
      <c r="D17" s="13">
        <v>88</v>
      </c>
      <c r="E17" s="14"/>
      <c r="F17" s="13"/>
      <c r="G17" s="13"/>
      <c r="H17" s="13"/>
      <c r="I17" s="13"/>
      <c r="J17" s="13"/>
      <c r="M17">
        <f>D17+E17+F17+G17+H17</f>
        <v>88</v>
      </c>
      <c r="N17">
        <f>D17*0.17+E17*0.17+F17*0.17+G17*0.17+H17*0.17</f>
        <v>14.96</v>
      </c>
      <c r="O17">
        <f>I17*0.15</f>
        <v>0</v>
      </c>
      <c r="P17">
        <f>ROUND(N17+O17,0)</f>
        <v>15</v>
      </c>
    </row>
    <row r="18" spans="1:16" x14ac:dyDescent="0.25">
      <c r="A18" s="11" t="s">
        <v>117</v>
      </c>
      <c r="B18" s="11">
        <v>16</v>
      </c>
      <c r="C18" s="12" t="s">
        <v>118</v>
      </c>
      <c r="D18" s="13">
        <v>67</v>
      </c>
      <c r="E18" s="14"/>
      <c r="F18" s="13"/>
      <c r="G18" s="13"/>
      <c r="H18" s="13"/>
      <c r="I18" s="13"/>
      <c r="J18" s="13"/>
      <c r="M18">
        <f>D18+E18+F18+G18+H18</f>
        <v>67</v>
      </c>
      <c r="N18">
        <f>D18*0.17+E18*0.17+F18*0.17+G18*0.17+H18*0.17</f>
        <v>11.39</v>
      </c>
      <c r="O18">
        <f>I18*0.15</f>
        <v>0</v>
      </c>
      <c r="P18">
        <f>ROUND(N18+O18,0)</f>
        <v>11</v>
      </c>
    </row>
    <row r="19" spans="1:16" x14ac:dyDescent="0.25">
      <c r="A19" s="11" t="s">
        <v>119</v>
      </c>
      <c r="B19" s="11">
        <v>17</v>
      </c>
      <c r="C19" s="12" t="s">
        <v>120</v>
      </c>
      <c r="D19" s="13">
        <v>88</v>
      </c>
      <c r="E19" s="14"/>
      <c r="F19" s="13"/>
      <c r="G19" s="13"/>
      <c r="H19" s="13"/>
      <c r="I19" s="13"/>
      <c r="J19" s="13"/>
      <c r="M19">
        <f>D19+E19+F19+G19+H19</f>
        <v>88</v>
      </c>
      <c r="N19">
        <f>D19*0.17+E19*0.17+F19*0.17+G19*0.17+H19*0.17</f>
        <v>14.96</v>
      </c>
      <c r="O19">
        <f>I19*0.15</f>
        <v>0</v>
      </c>
      <c r="P19">
        <f>ROUND(N19+O19,0)</f>
        <v>15</v>
      </c>
    </row>
    <row r="20" spans="1:16" x14ac:dyDescent="0.25">
      <c r="A20" s="11" t="s">
        <v>121</v>
      </c>
      <c r="B20" s="11">
        <v>18</v>
      </c>
      <c r="C20" s="12" t="s">
        <v>122</v>
      </c>
      <c r="D20" s="13">
        <v>72</v>
      </c>
      <c r="E20" s="14"/>
      <c r="F20" s="13"/>
      <c r="G20" s="13"/>
      <c r="H20" s="13"/>
      <c r="I20" s="13"/>
      <c r="J20" s="13"/>
      <c r="M20">
        <f>D20+E20+F20+G20+H20</f>
        <v>72</v>
      </c>
      <c r="N20">
        <f>D20*0.17+E20*0.17+F20*0.17+G20*0.17+H20*0.17</f>
        <v>12.24</v>
      </c>
      <c r="O20">
        <f>I20*0.15</f>
        <v>0</v>
      </c>
      <c r="P20">
        <f>ROUND(N20+O20,0)</f>
        <v>12</v>
      </c>
    </row>
    <row r="21" spans="1:16" x14ac:dyDescent="0.25">
      <c r="A21" s="11" t="s">
        <v>123</v>
      </c>
      <c r="B21" s="11">
        <v>19</v>
      </c>
      <c r="C21" s="12" t="s">
        <v>124</v>
      </c>
      <c r="D21" s="13">
        <v>73</v>
      </c>
      <c r="E21" s="14"/>
      <c r="F21" s="13"/>
      <c r="G21" s="13"/>
      <c r="H21" s="13"/>
      <c r="I21" s="13"/>
      <c r="J21" s="13"/>
      <c r="M21">
        <f>D21+E21+F21+G21+H21</f>
        <v>73</v>
      </c>
      <c r="N21">
        <f>D21*0.17+E21*0.17+F21*0.17+G21*0.17+H21*0.17</f>
        <v>12.41</v>
      </c>
      <c r="O21">
        <f>I21*0.15</f>
        <v>0</v>
      </c>
      <c r="P21">
        <f>ROUND(N21+O21,0)</f>
        <v>12</v>
      </c>
    </row>
    <row r="22" spans="1:16" x14ac:dyDescent="0.25">
      <c r="A22" s="11" t="s">
        <v>125</v>
      </c>
      <c r="B22" s="11">
        <v>20</v>
      </c>
      <c r="C22" s="12" t="s">
        <v>126</v>
      </c>
      <c r="D22" s="13">
        <v>62</v>
      </c>
      <c r="E22" s="14"/>
      <c r="F22" s="13"/>
      <c r="G22" s="13"/>
      <c r="H22" s="13"/>
      <c r="I22" s="13"/>
      <c r="J22" s="13"/>
      <c r="M22">
        <f>D22+E22+F22+G22+H22</f>
        <v>62</v>
      </c>
      <c r="N22">
        <f>D22*0.17+E22*0.17+F22*0.17+G22*0.17+H22*0.17</f>
        <v>10.540000000000001</v>
      </c>
      <c r="O22">
        <f>I22*0.15</f>
        <v>0</v>
      </c>
      <c r="P22">
        <f>ROUND(N22+O22,0)</f>
        <v>11</v>
      </c>
    </row>
    <row r="23" spans="1:16" x14ac:dyDescent="0.25">
      <c r="A23" s="11" t="s">
        <v>127</v>
      </c>
      <c r="B23" s="11">
        <v>21</v>
      </c>
      <c r="C23" s="12" t="s">
        <v>128</v>
      </c>
      <c r="D23" s="13">
        <v>66</v>
      </c>
      <c r="E23" s="14"/>
      <c r="F23" s="13"/>
      <c r="G23" s="13"/>
      <c r="H23" s="13"/>
      <c r="I23" s="13"/>
      <c r="J23" s="13"/>
      <c r="M23">
        <f>D23+E23+F23+G23+H23</f>
        <v>66</v>
      </c>
      <c r="N23">
        <f>D23*0.17+E23*0.17+F23*0.17+G23*0.17+H23*0.17</f>
        <v>11.22</v>
      </c>
      <c r="O23">
        <f>I23*0.15</f>
        <v>0</v>
      </c>
      <c r="P23">
        <f>ROUND(N23+O23,0)</f>
        <v>11</v>
      </c>
    </row>
    <row r="24" spans="1:16" x14ac:dyDescent="0.25">
      <c r="A24" s="11" t="s">
        <v>129</v>
      </c>
      <c r="B24" s="11">
        <v>22</v>
      </c>
      <c r="C24" s="12" t="s">
        <v>130</v>
      </c>
      <c r="D24" s="13">
        <v>63</v>
      </c>
      <c r="E24" s="14"/>
      <c r="F24" s="13"/>
      <c r="G24" s="13"/>
      <c r="H24" s="13"/>
      <c r="I24" s="13"/>
      <c r="J24" s="13"/>
      <c r="M24">
        <f>D24+E24+F24+G24+H24</f>
        <v>63</v>
      </c>
      <c r="N24">
        <f>D24*0.17+E24*0.17+F24*0.17+G24*0.17+H24*0.17</f>
        <v>10.71</v>
      </c>
      <c r="O24">
        <f>I24*0.15</f>
        <v>0</v>
      </c>
      <c r="P24">
        <f>ROUND(N24+O24,0)</f>
        <v>11</v>
      </c>
    </row>
    <row r="25" spans="1:16" x14ac:dyDescent="0.25">
      <c r="A25" s="11" t="s">
        <v>131</v>
      </c>
      <c r="B25" s="11">
        <v>23</v>
      </c>
      <c r="C25" s="12" t="s">
        <v>132</v>
      </c>
      <c r="D25" s="13">
        <v>79</v>
      </c>
      <c r="E25" s="14"/>
      <c r="F25" s="13"/>
      <c r="G25" s="13"/>
      <c r="H25" s="13"/>
      <c r="I25" s="13"/>
      <c r="J25" s="13"/>
      <c r="M25">
        <f>D25+E25+F25+G25+H25</f>
        <v>79</v>
      </c>
      <c r="N25">
        <f>D25*0.17+E25*0.17+F25*0.17+G25*0.17+H25*0.17</f>
        <v>13.430000000000001</v>
      </c>
      <c r="O25">
        <f>I25*0.15</f>
        <v>0</v>
      </c>
      <c r="P25">
        <f>ROUND(N25+O25,0)</f>
        <v>13</v>
      </c>
    </row>
    <row r="26" spans="1:16" x14ac:dyDescent="0.25">
      <c r="A26" s="11" t="s">
        <v>133</v>
      </c>
      <c r="B26" s="11">
        <v>24</v>
      </c>
      <c r="C26" s="12" t="s">
        <v>134</v>
      </c>
      <c r="D26" s="13">
        <v>68</v>
      </c>
      <c r="E26" s="14"/>
      <c r="F26" s="13"/>
      <c r="G26" s="13"/>
      <c r="H26" s="13"/>
      <c r="I26" s="13"/>
      <c r="J26" s="13"/>
      <c r="M26">
        <f>D26+E26+F26+G26+H26</f>
        <v>68</v>
      </c>
      <c r="N26">
        <f>D26*0.17+E26*0.17+F26*0.17+G26*0.17+H26*0.17</f>
        <v>11.56</v>
      </c>
      <c r="O26">
        <f>I26*0.15</f>
        <v>0</v>
      </c>
      <c r="P26">
        <f>ROUND(N26+O26,0)</f>
        <v>12</v>
      </c>
    </row>
    <row r="27" spans="1:16" x14ac:dyDescent="0.25">
      <c r="A27" s="11" t="s">
        <v>135</v>
      </c>
      <c r="B27" s="11">
        <v>25</v>
      </c>
      <c r="C27" s="12" t="s">
        <v>136</v>
      </c>
      <c r="D27" s="13">
        <v>77</v>
      </c>
      <c r="E27" s="14"/>
      <c r="F27" s="13"/>
      <c r="G27" s="13"/>
      <c r="H27" s="13"/>
      <c r="I27" s="13"/>
      <c r="J27" s="13"/>
      <c r="M27">
        <f>D27+E27+F27+G27+H27</f>
        <v>77</v>
      </c>
      <c r="N27">
        <f>D27*0.17+E27*0.17+F27*0.17+G27*0.17+H27*0.17</f>
        <v>13.090000000000002</v>
      </c>
      <c r="O27">
        <f>I27*0.15</f>
        <v>0</v>
      </c>
      <c r="P27">
        <f>ROUND(N27+O27,0)</f>
        <v>13</v>
      </c>
    </row>
    <row r="28" spans="1:16" x14ac:dyDescent="0.25">
      <c r="A28" s="11" t="s">
        <v>137</v>
      </c>
      <c r="B28" s="11">
        <v>26</v>
      </c>
      <c r="C28" s="12" t="s">
        <v>138</v>
      </c>
      <c r="D28" s="13">
        <v>85</v>
      </c>
      <c r="E28" s="14"/>
      <c r="F28" s="13"/>
      <c r="G28" s="13"/>
      <c r="H28" s="13"/>
      <c r="I28" s="13"/>
      <c r="J28" s="13"/>
      <c r="M28">
        <f>D28+E28+F28+G28+H28</f>
        <v>85</v>
      </c>
      <c r="N28">
        <f>D28*0.17+E28*0.17+F28*0.17+G28*0.17+H28*0.17</f>
        <v>14.450000000000001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139</v>
      </c>
      <c r="B29" s="11">
        <v>27</v>
      </c>
      <c r="C29" s="12" t="s">
        <v>140</v>
      </c>
      <c r="D29" s="13">
        <v>80</v>
      </c>
      <c r="E29" s="14"/>
      <c r="F29" s="13"/>
      <c r="G29" s="13"/>
      <c r="H29" s="13"/>
      <c r="I29" s="13"/>
      <c r="J29" s="13"/>
      <c r="M29">
        <f>D29+E29+F29+G29+H29</f>
        <v>80</v>
      </c>
      <c r="N29">
        <f>D29*0.17+E29*0.17+F29*0.17+G29*0.17+H29*0.17</f>
        <v>13.600000000000001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141</v>
      </c>
      <c r="B30" s="11">
        <v>28</v>
      </c>
      <c r="C30" s="12" t="s">
        <v>142</v>
      </c>
      <c r="D30" s="13">
        <v>75</v>
      </c>
      <c r="E30" s="14"/>
      <c r="F30" s="13"/>
      <c r="G30" s="13"/>
      <c r="H30" s="13"/>
      <c r="I30" s="13"/>
      <c r="J30" s="13"/>
      <c r="M30">
        <f>D30+E30+F30+G30+H30</f>
        <v>75</v>
      </c>
      <c r="N30">
        <f>D30*0.17+E30*0.17+F30*0.17+G30*0.17+H30*0.17</f>
        <v>12.750000000000002</v>
      </c>
      <c r="O30">
        <f>I30*0.15</f>
        <v>0</v>
      </c>
      <c r="P30">
        <f>ROUND(N30+O30,0)</f>
        <v>13</v>
      </c>
    </row>
    <row r="31" spans="1:16" x14ac:dyDescent="0.25">
      <c r="A31" s="11" t="s">
        <v>143</v>
      </c>
      <c r="B31" s="11">
        <v>29</v>
      </c>
      <c r="C31" s="12" t="s">
        <v>144</v>
      </c>
      <c r="D31" s="13">
        <v>60</v>
      </c>
      <c r="E31" s="14"/>
      <c r="F31" s="13"/>
      <c r="G31" s="13"/>
      <c r="H31" s="13"/>
      <c r="I31" s="13"/>
      <c r="J31" s="13"/>
      <c r="M31">
        <f>D31+E31+F31+G31+H31</f>
        <v>60</v>
      </c>
      <c r="N31">
        <f>D31*0.17+E31*0.17+F31*0.17+G31*0.17+H31*0.17</f>
        <v>10.200000000000001</v>
      </c>
      <c r="O31">
        <f>I31*0.15</f>
        <v>0</v>
      </c>
      <c r="P31">
        <f>ROUND(N31+O31,0)</f>
        <v>10</v>
      </c>
    </row>
    <row r="32" spans="1:16" x14ac:dyDescent="0.25">
      <c r="A32" s="11" t="s">
        <v>145</v>
      </c>
      <c r="B32" s="11">
        <v>30</v>
      </c>
      <c r="C32" s="12" t="s">
        <v>146</v>
      </c>
      <c r="D32" s="13">
        <v>60</v>
      </c>
      <c r="E32" s="14"/>
      <c r="F32" s="13"/>
      <c r="G32" s="13"/>
      <c r="H32" s="13"/>
      <c r="I32" s="13"/>
      <c r="J32" s="13"/>
      <c r="M32">
        <f>D32+E32+F32+G32+H32</f>
        <v>60</v>
      </c>
      <c r="N32">
        <f>D32*0.17+E32*0.17+F32*0.17+G32*0.17+H32*0.17</f>
        <v>10.200000000000001</v>
      </c>
      <c r="O32">
        <f>I32*0.15</f>
        <v>0</v>
      </c>
      <c r="P32">
        <f>ROUND(N32+O32,0)</f>
        <v>10</v>
      </c>
    </row>
    <row r="33" spans="1:16" x14ac:dyDescent="0.25">
      <c r="A33" s="11" t="s">
        <v>147</v>
      </c>
      <c r="B33" s="11">
        <v>31</v>
      </c>
      <c r="C33" s="12" t="s">
        <v>148</v>
      </c>
      <c r="D33" s="13">
        <v>63</v>
      </c>
      <c r="E33" s="14"/>
      <c r="F33" s="13"/>
      <c r="G33" s="13"/>
      <c r="H33" s="13"/>
      <c r="I33" s="13"/>
      <c r="J33" s="13"/>
      <c r="M33">
        <f>D33+E33+F33+G33+H33</f>
        <v>63</v>
      </c>
      <c r="N33">
        <f>D33*0.17+E33*0.17+F33*0.17+G33*0.17+H33*0.17</f>
        <v>10.71</v>
      </c>
      <c r="O33">
        <f>I33*0.15</f>
        <v>0</v>
      </c>
      <c r="P33">
        <f>ROUND(N33+O33,0)</f>
        <v>11</v>
      </c>
    </row>
    <row r="34" spans="1:16" x14ac:dyDescent="0.25">
      <c r="A34" s="11" t="s">
        <v>149</v>
      </c>
      <c r="B34" s="11">
        <v>32</v>
      </c>
      <c r="C34" s="12" t="s">
        <v>150</v>
      </c>
      <c r="D34" s="13">
        <v>71</v>
      </c>
      <c r="E34" s="14"/>
      <c r="F34" s="13"/>
      <c r="G34" s="13"/>
      <c r="H34" s="13"/>
      <c r="I34" s="13"/>
      <c r="J34" s="13"/>
      <c r="M34">
        <f>D34+E34+F34+G34+H34</f>
        <v>71</v>
      </c>
      <c r="N34">
        <f>D34*0.17+E34*0.17+F34*0.17+G34*0.17+H34*0.17</f>
        <v>12.07</v>
      </c>
      <c r="O34">
        <f>I34*0.15</f>
        <v>0</v>
      </c>
      <c r="P34">
        <f>ROUND(N34+O34,0)</f>
        <v>12</v>
      </c>
    </row>
    <row r="35" spans="1:16" x14ac:dyDescent="0.25">
      <c r="A35" s="11" t="s">
        <v>151</v>
      </c>
      <c r="B35" s="11">
        <v>33</v>
      </c>
      <c r="C35" s="12" t="s">
        <v>152</v>
      </c>
      <c r="D35" s="13">
        <v>69</v>
      </c>
      <c r="E35" s="14"/>
      <c r="F35" s="13"/>
      <c r="G35" s="13"/>
      <c r="H35" s="13"/>
      <c r="I35" s="13"/>
      <c r="J35" s="13"/>
      <c r="M35">
        <f>D35+E35+F35+G35+H35</f>
        <v>69</v>
      </c>
      <c r="N35">
        <f>D35*0.17+E35*0.17+F35*0.17+G35*0.17+H35*0.17</f>
        <v>11.73</v>
      </c>
      <c r="O35">
        <f>I35*0.15</f>
        <v>0</v>
      </c>
      <c r="P35">
        <f>ROUND(N35+O35,0)</f>
        <v>12</v>
      </c>
    </row>
    <row r="36" spans="1:16" x14ac:dyDescent="0.25">
      <c r="A36" s="11" t="s">
        <v>153</v>
      </c>
      <c r="B36" s="11">
        <v>34</v>
      </c>
      <c r="C36" s="12" t="s">
        <v>154</v>
      </c>
      <c r="D36" s="13">
        <v>85</v>
      </c>
      <c r="E36" s="14"/>
      <c r="F36" s="13"/>
      <c r="G36" s="13"/>
      <c r="H36" s="13"/>
      <c r="I36" s="13"/>
      <c r="J36" s="13"/>
      <c r="M36">
        <f>D36+E36+F36+G36+H36</f>
        <v>85</v>
      </c>
      <c r="N36">
        <f>D36*0.17+E36*0.17+F36*0.17+G36*0.17+H36*0.17</f>
        <v>14.450000000000001</v>
      </c>
      <c r="O36">
        <f>I36*0.15</f>
        <v>0</v>
      </c>
      <c r="P36">
        <f>ROUND(N36+O36,0)</f>
        <v>14</v>
      </c>
    </row>
    <row r="37" spans="1:16" x14ac:dyDescent="0.25">
      <c r="A37" s="11" t="s">
        <v>155</v>
      </c>
      <c r="B37" s="11">
        <v>35</v>
      </c>
      <c r="C37" s="12" t="s">
        <v>156</v>
      </c>
      <c r="D37" s="13">
        <v>79</v>
      </c>
      <c r="E37" s="14"/>
      <c r="F37" s="13"/>
      <c r="G37" s="13"/>
      <c r="H37" s="13"/>
      <c r="I37" s="13"/>
      <c r="J37" s="13"/>
      <c r="M37">
        <f>D37+E37+F37+G37+H37</f>
        <v>79</v>
      </c>
      <c r="N37">
        <f>D37*0.17+E37*0.17+F37*0.17+G37*0.17+H37*0.17</f>
        <v>13.430000000000001</v>
      </c>
      <c r="O37">
        <f>I37*0.15</f>
        <v>0</v>
      </c>
      <c r="P37">
        <f>ROUND(N37+O37,0)</f>
        <v>13</v>
      </c>
    </row>
  </sheetData>
  <sheetProtection algorithmName="SHA-512" hashValue="WZ1erFh4YthbnfYp9HOWuWpPs0oH9/n7wE0k8OCjDYXbEYa9bl1KukebPz+i7EN/s8Fcqdts9iGgo0UoBT8FXQ==" saltValue="ZFEErywhFhDZVUvTjfu9FQ==" spinCount="100000" sheet="1" objects="1" scenarios="1"/>
  <dataValidations count="35">
    <dataValidation type="whole" allowBlank="1" showInputMessage="1" showErrorMessage="1" errorTitle="Valor fuera de rango" error="Ingrese un valor correcto" sqref="E3" xr:uid="{7549A775-13C8-4C64-9681-9C7F2CF891E4}">
      <formula1>0</formula1>
      <formula2>100</formula2>
    </dataValidation>
    <dataValidation type="whole" allowBlank="1" showInputMessage="1" showErrorMessage="1" errorTitle="Valor fuera de rango" error="Ingrese un valor correcto" sqref="E4" xr:uid="{8AEBC7A5-1C16-4423-B8B7-C3D6D26282C9}">
      <formula1>0</formula1>
      <formula2>100</formula2>
    </dataValidation>
    <dataValidation type="whole" allowBlank="1" showInputMessage="1" showErrorMessage="1" errorTitle="Valor fuera de rango" error="Ingrese un valor correcto" sqref="E5" xr:uid="{45C52A65-67B7-417E-BE30-755456EBF990}">
      <formula1>0</formula1>
      <formula2>100</formula2>
    </dataValidation>
    <dataValidation type="whole" allowBlank="1" showInputMessage="1" showErrorMessage="1" errorTitle="Valor fuera de rango" error="Ingrese un valor correcto" sqref="E6" xr:uid="{D41AC3AB-4468-4A32-8450-889A35ACE6C1}">
      <formula1>0</formula1>
      <formula2>100</formula2>
    </dataValidation>
    <dataValidation type="whole" allowBlank="1" showInputMessage="1" showErrorMessage="1" errorTitle="Valor fuera de rango" error="Ingrese un valor correcto" sqref="E7" xr:uid="{E9C70455-FA66-4E70-9019-A00754EC844C}">
      <formula1>0</formula1>
      <formula2>100</formula2>
    </dataValidation>
    <dataValidation type="whole" allowBlank="1" showInputMessage="1" showErrorMessage="1" errorTitle="Valor fuera de rango" error="Ingrese un valor correcto" sqref="E8" xr:uid="{165D11ED-70D1-480C-96A3-62832F3CD6AF}">
      <formula1>0</formula1>
      <formula2>100</formula2>
    </dataValidation>
    <dataValidation type="whole" allowBlank="1" showInputMessage="1" showErrorMessage="1" errorTitle="Valor fuera de rango" error="Ingrese un valor correcto" sqref="E9" xr:uid="{1D9D394E-D0C3-4749-9116-5DBED44AA419}">
      <formula1>0</formula1>
      <formula2>100</formula2>
    </dataValidation>
    <dataValidation type="whole" allowBlank="1" showInputMessage="1" showErrorMessage="1" errorTitle="Valor fuera de rango" error="Ingrese un valor correcto" sqref="E10" xr:uid="{6F2BF1EA-067D-466F-BEBF-E586A1366C3F}">
      <formula1>0</formula1>
      <formula2>100</formula2>
    </dataValidation>
    <dataValidation type="whole" allowBlank="1" showInputMessage="1" showErrorMessage="1" errorTitle="Valor fuera de rango" error="Ingrese un valor correcto" sqref="E11" xr:uid="{CE6D953E-B5AB-4C26-AB4D-547D9D77435D}">
      <formula1>0</formula1>
      <formula2>100</formula2>
    </dataValidation>
    <dataValidation type="whole" allowBlank="1" showInputMessage="1" showErrorMessage="1" errorTitle="Valor fuera de rango" error="Ingrese un valor correcto" sqref="E12" xr:uid="{6594B12C-0333-4273-BDD8-C40346A16237}">
      <formula1>0</formula1>
      <formula2>100</formula2>
    </dataValidation>
    <dataValidation type="whole" allowBlank="1" showInputMessage="1" showErrorMessage="1" errorTitle="Valor fuera de rango" error="Ingrese un valor correcto" sqref="E13" xr:uid="{88379334-F712-47A0-B0E3-51D5506B44F0}">
      <formula1>0</formula1>
      <formula2>100</formula2>
    </dataValidation>
    <dataValidation type="whole" allowBlank="1" showInputMessage="1" showErrorMessage="1" errorTitle="Valor fuera de rango" error="Ingrese un valor correcto" sqref="E14" xr:uid="{8B29F060-66B4-4708-A2D2-77E3FC70D4AD}">
      <formula1>0</formula1>
      <formula2>100</formula2>
    </dataValidation>
    <dataValidation type="whole" allowBlank="1" showInputMessage="1" showErrorMessage="1" errorTitle="Valor fuera de rango" error="Ingrese un valor correcto" sqref="E15" xr:uid="{AEE61D39-607F-4F02-9605-AFEC697E034D}">
      <formula1>0</formula1>
      <formula2>100</formula2>
    </dataValidation>
    <dataValidation type="whole" allowBlank="1" showInputMessage="1" showErrorMessage="1" errorTitle="Valor fuera de rango" error="Ingrese un valor correcto" sqref="E16" xr:uid="{E89E870B-3423-4EAF-8402-09D133488C05}">
      <formula1>0</formula1>
      <formula2>100</formula2>
    </dataValidation>
    <dataValidation type="whole" allowBlank="1" showInputMessage="1" showErrorMessage="1" errorTitle="Valor fuera de rango" error="Ingrese un valor correcto" sqref="E17" xr:uid="{BD4C8E18-32CD-49AA-8608-BD57294CE1EE}">
      <formula1>0</formula1>
      <formula2>100</formula2>
    </dataValidation>
    <dataValidation type="whole" allowBlank="1" showInputMessage="1" showErrorMessage="1" errorTitle="Valor fuera de rango" error="Ingrese un valor correcto" sqref="E18" xr:uid="{6F8F0693-BC96-4E87-A4D4-083C3D9977C4}">
      <formula1>0</formula1>
      <formula2>100</formula2>
    </dataValidation>
    <dataValidation type="whole" allowBlank="1" showInputMessage="1" showErrorMessage="1" errorTitle="Valor fuera de rango" error="Ingrese un valor correcto" sqref="E19" xr:uid="{A399C2B7-2016-4171-AD49-96AB52EA7C60}">
      <formula1>0</formula1>
      <formula2>100</formula2>
    </dataValidation>
    <dataValidation type="whole" allowBlank="1" showInputMessage="1" showErrorMessage="1" errorTitle="Valor fuera de rango" error="Ingrese un valor correcto" sqref="E20" xr:uid="{FF8BB570-2FA6-4E87-8811-0665BA299027}">
      <formula1>0</formula1>
      <formula2>100</formula2>
    </dataValidation>
    <dataValidation type="whole" allowBlank="1" showInputMessage="1" showErrorMessage="1" errorTitle="Valor fuera de rango" error="Ingrese un valor correcto" sqref="E21" xr:uid="{2BA7C6B0-CA33-4778-A7BD-B5ED91FCD7C4}">
      <formula1>0</formula1>
      <formula2>100</formula2>
    </dataValidation>
    <dataValidation type="whole" allowBlank="1" showInputMessage="1" showErrorMessage="1" errorTitle="Valor fuera de rango" error="Ingrese un valor correcto" sqref="E22" xr:uid="{4BD4E461-8ADE-4D93-BDB7-9476CF7659AF}">
      <formula1>0</formula1>
      <formula2>100</formula2>
    </dataValidation>
    <dataValidation type="whole" allowBlank="1" showInputMessage="1" showErrorMessage="1" errorTitle="Valor fuera de rango" error="Ingrese un valor correcto" sqref="E23" xr:uid="{B1230B24-19CE-48B8-B5EC-5BD2F2E9E0C7}">
      <formula1>0</formula1>
      <formula2>100</formula2>
    </dataValidation>
    <dataValidation type="whole" allowBlank="1" showInputMessage="1" showErrorMessage="1" errorTitle="Valor fuera de rango" error="Ingrese un valor correcto" sqref="E24" xr:uid="{8A090BEF-EE9F-4CB6-9029-E43F7D9F56E5}">
      <formula1>0</formula1>
      <formula2>100</formula2>
    </dataValidation>
    <dataValidation type="whole" allowBlank="1" showInputMessage="1" showErrorMessage="1" errorTitle="Valor fuera de rango" error="Ingrese un valor correcto" sqref="E25" xr:uid="{1636D141-F339-428C-8419-30AF6D7504CB}">
      <formula1>0</formula1>
      <formula2>100</formula2>
    </dataValidation>
    <dataValidation type="whole" allowBlank="1" showInputMessage="1" showErrorMessage="1" errorTitle="Valor fuera de rango" error="Ingrese un valor correcto" sqref="E26" xr:uid="{C25635A5-736C-433B-BA8F-D3732017782C}">
      <formula1>0</formula1>
      <formula2>100</formula2>
    </dataValidation>
    <dataValidation type="whole" allowBlank="1" showInputMessage="1" showErrorMessage="1" errorTitle="Valor fuera de rango" error="Ingrese un valor correcto" sqref="E27" xr:uid="{E022D36F-4628-4EC7-91D6-4D47596A9CFD}">
      <formula1>0</formula1>
      <formula2>100</formula2>
    </dataValidation>
    <dataValidation type="whole" allowBlank="1" showInputMessage="1" showErrorMessage="1" errorTitle="Valor fuera de rango" error="Ingrese un valor correcto" sqref="E28" xr:uid="{A30D802E-9427-4B61-98CD-BB4325D9D05C}">
      <formula1>0</formula1>
      <formula2>100</formula2>
    </dataValidation>
    <dataValidation type="whole" allowBlank="1" showInputMessage="1" showErrorMessage="1" errorTitle="Valor fuera de rango" error="Ingrese un valor correcto" sqref="E29" xr:uid="{F1EB809B-ED5C-4DAB-9D46-E2FE82E27B41}">
      <formula1>0</formula1>
      <formula2>100</formula2>
    </dataValidation>
    <dataValidation type="whole" allowBlank="1" showInputMessage="1" showErrorMessage="1" errorTitle="Valor fuera de rango" error="Ingrese un valor correcto" sqref="E30" xr:uid="{26112EBA-30EB-40F9-9432-381239FF8F3C}">
      <formula1>0</formula1>
      <formula2>100</formula2>
    </dataValidation>
    <dataValidation type="whole" allowBlank="1" showInputMessage="1" showErrorMessage="1" errorTitle="Valor fuera de rango" error="Ingrese un valor correcto" sqref="E31" xr:uid="{314DEC2A-E436-4119-9E32-A76BCCFEAF75}">
      <formula1>0</formula1>
      <formula2>100</formula2>
    </dataValidation>
    <dataValidation type="whole" allowBlank="1" showInputMessage="1" showErrorMessage="1" errorTitle="Valor fuera de rango" error="Ingrese un valor correcto" sqref="E32" xr:uid="{4EE15F4E-6A8C-41EB-A902-DA453DA681F4}">
      <formula1>0</formula1>
      <formula2>100</formula2>
    </dataValidation>
    <dataValidation type="whole" allowBlank="1" showInputMessage="1" showErrorMessage="1" errorTitle="Valor fuera de rango" error="Ingrese un valor correcto" sqref="E33" xr:uid="{7F0D3A57-E5CF-4CC2-96F5-0FAF7D45C148}">
      <formula1>0</formula1>
      <formula2>100</formula2>
    </dataValidation>
    <dataValidation type="whole" allowBlank="1" showInputMessage="1" showErrorMessage="1" errorTitle="Valor fuera de rango" error="Ingrese un valor correcto" sqref="E34" xr:uid="{CF70C9A2-747E-4781-A67E-59D5C0D3A2A5}">
      <formula1>0</formula1>
      <formula2>100</formula2>
    </dataValidation>
    <dataValidation type="whole" allowBlank="1" showInputMessage="1" showErrorMessage="1" errorTitle="Valor fuera de rango" error="Ingrese un valor correcto" sqref="E35" xr:uid="{EE5408BB-310E-444D-A6D2-71D527D27B53}">
      <formula1>0</formula1>
      <formula2>100</formula2>
    </dataValidation>
    <dataValidation type="whole" allowBlank="1" showInputMessage="1" showErrorMessage="1" errorTitle="Valor fuera de rango" error="Ingrese un valor correcto" sqref="E36" xr:uid="{6D49AAFB-B5E3-4B74-AFE5-8D7AE6E91B81}">
      <formula1>0</formula1>
      <formula2>100</formula2>
    </dataValidation>
    <dataValidation type="whole" allowBlank="1" showInputMessage="1" showErrorMessage="1" errorTitle="Valor fuera de rango" error="Ingrese un valor correcto" sqref="E37" xr:uid="{6ADB7B5C-0ACA-49B4-B23C-5639706F4521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52AA-BFBD-4040-9996-5A50CB9A7E98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158</v>
      </c>
      <c r="C1" s="1" t="s">
        <v>159</v>
      </c>
      <c r="D1" s="5" t="s">
        <v>218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160</v>
      </c>
      <c r="B3" s="11">
        <v>1</v>
      </c>
      <c r="C3" s="12" t="s">
        <v>161</v>
      </c>
      <c r="D3" s="13">
        <v>89</v>
      </c>
      <c r="E3" s="14"/>
      <c r="F3" s="13"/>
      <c r="G3" s="13"/>
      <c r="H3" s="13"/>
      <c r="I3" s="13"/>
      <c r="J3" s="13"/>
      <c r="M3">
        <f>D3+E3+F3+G3+H3</f>
        <v>89</v>
      </c>
      <c r="N3">
        <f>D3*0.17+E3*0.17+F3*0.17+G3*0.17+H3*0.17</f>
        <v>15.13</v>
      </c>
      <c r="O3">
        <f>I3*0.15</f>
        <v>0</v>
      </c>
      <c r="P3">
        <f>ROUND(N3+O3,0)</f>
        <v>15</v>
      </c>
    </row>
    <row r="4" spans="1:16" x14ac:dyDescent="0.25">
      <c r="A4" s="11" t="s">
        <v>162</v>
      </c>
      <c r="B4" s="11">
        <v>2</v>
      </c>
      <c r="C4" s="12" t="s">
        <v>163</v>
      </c>
      <c r="D4" s="13">
        <v>88</v>
      </c>
      <c r="E4" s="14"/>
      <c r="F4" s="13"/>
      <c r="G4" s="13"/>
      <c r="H4" s="13"/>
      <c r="I4" s="13"/>
      <c r="J4" s="13"/>
      <c r="M4">
        <f>D4+E4+F4+G4+H4</f>
        <v>88</v>
      </c>
      <c r="N4">
        <f>D4*0.17+E4*0.17+F4*0.17+G4*0.17+H4*0.17</f>
        <v>14.96</v>
      </c>
      <c r="O4">
        <f>I4*0.15</f>
        <v>0</v>
      </c>
      <c r="P4">
        <f>ROUND(N4+O4,0)</f>
        <v>15</v>
      </c>
    </row>
    <row r="5" spans="1:16" x14ac:dyDescent="0.25">
      <c r="A5" s="11" t="s">
        <v>164</v>
      </c>
      <c r="B5" s="11">
        <v>3</v>
      </c>
      <c r="C5" s="12" t="s">
        <v>165</v>
      </c>
      <c r="D5" s="13">
        <v>76</v>
      </c>
      <c r="E5" s="14"/>
      <c r="F5" s="13"/>
      <c r="G5" s="13"/>
      <c r="H5" s="13"/>
      <c r="I5" s="13"/>
      <c r="J5" s="13"/>
      <c r="M5">
        <f>D5+E5+F5+G5+H5</f>
        <v>76</v>
      </c>
      <c r="N5">
        <f>D5*0.17+E5*0.17+F5*0.17+G5*0.17+H5*0.17</f>
        <v>12.920000000000002</v>
      </c>
      <c r="O5">
        <f>I5*0.15</f>
        <v>0</v>
      </c>
      <c r="P5">
        <f>ROUND(N5+O5,0)</f>
        <v>13</v>
      </c>
    </row>
    <row r="6" spans="1:16" x14ac:dyDescent="0.25">
      <c r="A6" s="11" t="s">
        <v>166</v>
      </c>
      <c r="B6" s="11">
        <v>4</v>
      </c>
      <c r="C6" s="12" t="s">
        <v>167</v>
      </c>
      <c r="D6" s="13">
        <v>76</v>
      </c>
      <c r="E6" s="14"/>
      <c r="F6" s="13"/>
      <c r="G6" s="13"/>
      <c r="H6" s="13"/>
      <c r="I6" s="13"/>
      <c r="J6" s="13"/>
      <c r="M6">
        <f>D6+E6+F6+G6+H6</f>
        <v>76</v>
      </c>
      <c r="N6">
        <f>D6*0.17+E6*0.17+F6*0.17+G6*0.17+H6*0.17</f>
        <v>12.920000000000002</v>
      </c>
      <c r="O6">
        <f>I6*0.15</f>
        <v>0</v>
      </c>
      <c r="P6">
        <f>ROUND(N6+O6,0)</f>
        <v>13</v>
      </c>
    </row>
    <row r="7" spans="1:16" x14ac:dyDescent="0.25">
      <c r="A7" s="11" t="s">
        <v>168</v>
      </c>
      <c r="B7" s="11">
        <v>5</v>
      </c>
      <c r="C7" s="12" t="s">
        <v>169</v>
      </c>
      <c r="D7" s="13">
        <v>75</v>
      </c>
      <c r="E7" s="14"/>
      <c r="F7" s="13"/>
      <c r="G7" s="13"/>
      <c r="H7" s="13"/>
      <c r="I7" s="13"/>
      <c r="J7" s="13"/>
      <c r="M7">
        <f>D7+E7+F7+G7+H7</f>
        <v>75</v>
      </c>
      <c r="N7">
        <f>D7*0.17+E7*0.17+F7*0.17+G7*0.17+H7*0.17</f>
        <v>12.750000000000002</v>
      </c>
      <c r="O7">
        <f>I7*0.15</f>
        <v>0</v>
      </c>
      <c r="P7">
        <f>ROUND(N7+O7,0)</f>
        <v>13</v>
      </c>
    </row>
    <row r="8" spans="1:16" x14ac:dyDescent="0.25">
      <c r="A8" s="11" t="s">
        <v>170</v>
      </c>
      <c r="B8" s="11">
        <v>6</v>
      </c>
      <c r="C8" s="12" t="s">
        <v>171</v>
      </c>
      <c r="D8" s="13">
        <v>81</v>
      </c>
      <c r="E8" s="14"/>
      <c r="F8" s="13"/>
      <c r="G8" s="13"/>
      <c r="H8" s="13"/>
      <c r="I8" s="13"/>
      <c r="J8" s="13"/>
      <c r="M8">
        <f>D8+E8+F8+G8+H8</f>
        <v>81</v>
      </c>
      <c r="N8">
        <f>D8*0.17+E8*0.17+F8*0.17+G8*0.17+H8*0.17</f>
        <v>13.770000000000001</v>
      </c>
      <c r="O8">
        <f>I8*0.15</f>
        <v>0</v>
      </c>
      <c r="P8">
        <f>ROUND(N8+O8,0)</f>
        <v>14</v>
      </c>
    </row>
    <row r="9" spans="1:16" x14ac:dyDescent="0.25">
      <c r="A9" s="11" t="s">
        <v>172</v>
      </c>
      <c r="B9" s="11">
        <v>7</v>
      </c>
      <c r="C9" s="12" t="s">
        <v>173</v>
      </c>
      <c r="D9" s="13">
        <v>92</v>
      </c>
      <c r="E9" s="14"/>
      <c r="F9" s="13"/>
      <c r="G9" s="13"/>
      <c r="H9" s="13"/>
      <c r="I9" s="13"/>
      <c r="J9" s="13"/>
      <c r="M9">
        <f>D9+E9+F9+G9+H9</f>
        <v>92</v>
      </c>
      <c r="N9">
        <f>D9*0.17+E9*0.17+F9*0.17+G9*0.17+H9*0.17</f>
        <v>15.64</v>
      </c>
      <c r="O9">
        <f>I9*0.15</f>
        <v>0</v>
      </c>
      <c r="P9">
        <f>ROUND(N9+O9,0)</f>
        <v>16</v>
      </c>
    </row>
    <row r="10" spans="1:16" x14ac:dyDescent="0.25">
      <c r="A10" s="11" t="s">
        <v>174</v>
      </c>
      <c r="B10" s="11">
        <v>8</v>
      </c>
      <c r="C10" s="12" t="s">
        <v>175</v>
      </c>
      <c r="D10" s="13">
        <v>80</v>
      </c>
      <c r="E10" s="14"/>
      <c r="F10" s="13"/>
      <c r="G10" s="13"/>
      <c r="H10" s="13"/>
      <c r="I10" s="13"/>
      <c r="J10" s="13"/>
      <c r="M10">
        <f>D10+E10+F10+G10+H10</f>
        <v>80</v>
      </c>
      <c r="N10">
        <f>D10*0.17+E10*0.17+F10*0.17+G10*0.17+H10*0.17</f>
        <v>13.600000000000001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176</v>
      </c>
      <c r="B11" s="11">
        <v>9</v>
      </c>
      <c r="C11" s="12" t="s">
        <v>177</v>
      </c>
      <c r="D11" s="13">
        <v>100</v>
      </c>
      <c r="E11" s="14"/>
      <c r="F11" s="13"/>
      <c r="G11" s="13"/>
      <c r="H11" s="13"/>
      <c r="I11" s="13"/>
      <c r="J11" s="13"/>
      <c r="M11">
        <f>D11+E11+F11+G11+H11</f>
        <v>100</v>
      </c>
      <c r="N11">
        <f>D11*0.17+E11*0.17+F11*0.17+G11*0.17+H11*0.17</f>
        <v>17</v>
      </c>
      <c r="O11">
        <f>I11*0.15</f>
        <v>0</v>
      </c>
      <c r="P11">
        <f>ROUND(N11+O11,0)</f>
        <v>17</v>
      </c>
    </row>
    <row r="12" spans="1:16" x14ac:dyDescent="0.25">
      <c r="A12" s="11" t="s">
        <v>178</v>
      </c>
      <c r="B12" s="11">
        <v>10</v>
      </c>
      <c r="C12" s="12" t="s">
        <v>179</v>
      </c>
      <c r="D12" s="13">
        <v>100</v>
      </c>
      <c r="E12" s="14"/>
      <c r="F12" s="13"/>
      <c r="G12" s="13"/>
      <c r="H12" s="13"/>
      <c r="I12" s="13"/>
      <c r="J12" s="13"/>
      <c r="M12">
        <f>D12+E12+F12+G12+H12</f>
        <v>100</v>
      </c>
      <c r="N12">
        <f>D12*0.17+E12*0.17+F12*0.17+G12*0.17+H12*0.17</f>
        <v>17</v>
      </c>
      <c r="O12">
        <f>I12*0.15</f>
        <v>0</v>
      </c>
      <c r="P12">
        <f>ROUND(N12+O12,0)</f>
        <v>17</v>
      </c>
    </row>
    <row r="13" spans="1:16" x14ac:dyDescent="0.25">
      <c r="A13" s="11" t="s">
        <v>180</v>
      </c>
      <c r="B13" s="11">
        <v>11</v>
      </c>
      <c r="C13" s="12" t="s">
        <v>181</v>
      </c>
      <c r="D13" s="13">
        <v>80</v>
      </c>
      <c r="E13" s="14"/>
      <c r="F13" s="13"/>
      <c r="G13" s="13"/>
      <c r="H13" s="13"/>
      <c r="I13" s="13"/>
      <c r="J13" s="13"/>
      <c r="M13">
        <f>D13+E13+F13+G13+H13</f>
        <v>80</v>
      </c>
      <c r="N13">
        <f>D13*0.17+E13*0.17+F13*0.17+G13*0.17+H13*0.17</f>
        <v>13.600000000000001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182</v>
      </c>
      <c r="B14" s="11">
        <v>12</v>
      </c>
      <c r="C14" s="12" t="s">
        <v>183</v>
      </c>
      <c r="D14" s="13">
        <v>75</v>
      </c>
      <c r="E14" s="14"/>
      <c r="F14" s="13"/>
      <c r="G14" s="13"/>
      <c r="H14" s="13"/>
      <c r="I14" s="13"/>
      <c r="J14" s="13"/>
      <c r="M14">
        <f>D14+E14+F14+G14+H14</f>
        <v>75</v>
      </c>
      <c r="N14">
        <f>D14*0.17+E14*0.17+F14*0.17+G14*0.17+H14*0.17</f>
        <v>12.750000000000002</v>
      </c>
      <c r="O14">
        <f>I14*0.15</f>
        <v>0</v>
      </c>
      <c r="P14">
        <f>ROUND(N14+O14,0)</f>
        <v>13</v>
      </c>
    </row>
    <row r="15" spans="1:16" x14ac:dyDescent="0.25">
      <c r="A15" s="11" t="s">
        <v>184</v>
      </c>
      <c r="B15" s="11">
        <v>13</v>
      </c>
      <c r="C15" s="12" t="s">
        <v>185</v>
      </c>
      <c r="D15" s="13">
        <v>82</v>
      </c>
      <c r="E15" s="14"/>
      <c r="F15" s="13"/>
      <c r="G15" s="13"/>
      <c r="H15" s="13"/>
      <c r="I15" s="13"/>
      <c r="J15" s="13"/>
      <c r="M15">
        <f>D15+E15+F15+G15+H15</f>
        <v>82</v>
      </c>
      <c r="N15">
        <f>D15*0.17+E15*0.17+F15*0.17+G15*0.17+H15*0.17</f>
        <v>13.940000000000001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186</v>
      </c>
      <c r="B16" s="11">
        <v>14</v>
      </c>
      <c r="C16" s="12" t="s">
        <v>187</v>
      </c>
      <c r="D16" s="13">
        <v>76</v>
      </c>
      <c r="E16" s="14"/>
      <c r="F16" s="13"/>
      <c r="G16" s="13"/>
      <c r="H16" s="13"/>
      <c r="I16" s="13"/>
      <c r="J16" s="13"/>
      <c r="M16">
        <f>D16+E16+F16+G16+H16</f>
        <v>76</v>
      </c>
      <c r="N16">
        <f>D16*0.17+E16*0.17+F16*0.17+G16*0.17+H16*0.17</f>
        <v>12.920000000000002</v>
      </c>
      <c r="O16">
        <f>I16*0.15</f>
        <v>0</v>
      </c>
      <c r="P16">
        <f>ROUND(N16+O16,0)</f>
        <v>13</v>
      </c>
    </row>
    <row r="17" spans="1:16" x14ac:dyDescent="0.25">
      <c r="A17" s="11" t="s">
        <v>188</v>
      </c>
      <c r="B17" s="11">
        <v>15</v>
      </c>
      <c r="C17" s="12" t="s">
        <v>189</v>
      </c>
      <c r="D17" s="13">
        <v>85</v>
      </c>
      <c r="E17" s="14"/>
      <c r="F17" s="13"/>
      <c r="G17" s="13"/>
      <c r="H17" s="13"/>
      <c r="I17" s="13"/>
      <c r="J17" s="13"/>
      <c r="M17">
        <f>D17+E17+F17+G17+H17</f>
        <v>85</v>
      </c>
      <c r="N17">
        <f>D17*0.17+E17*0.17+F17*0.17+G17*0.17+H17*0.17</f>
        <v>14.450000000000001</v>
      </c>
      <c r="O17">
        <f>I17*0.15</f>
        <v>0</v>
      </c>
      <c r="P17">
        <f>ROUND(N17+O17,0)</f>
        <v>14</v>
      </c>
    </row>
    <row r="18" spans="1:16" x14ac:dyDescent="0.25">
      <c r="A18" s="11" t="s">
        <v>190</v>
      </c>
      <c r="B18" s="11">
        <v>16</v>
      </c>
      <c r="C18" s="12" t="s">
        <v>191</v>
      </c>
      <c r="D18" s="13">
        <v>91</v>
      </c>
      <c r="E18" s="14"/>
      <c r="F18" s="13"/>
      <c r="G18" s="13"/>
      <c r="H18" s="13"/>
      <c r="I18" s="13"/>
      <c r="J18" s="13"/>
      <c r="M18">
        <f>D18+E18+F18+G18+H18</f>
        <v>91</v>
      </c>
      <c r="N18">
        <f>D18*0.17+E18*0.17+F18*0.17+G18*0.17+H18*0.17</f>
        <v>15.47</v>
      </c>
      <c r="O18">
        <f>I18*0.15</f>
        <v>0</v>
      </c>
      <c r="P18">
        <f>ROUND(N18+O18,0)</f>
        <v>15</v>
      </c>
    </row>
    <row r="19" spans="1:16" x14ac:dyDescent="0.25">
      <c r="A19" s="11" t="s">
        <v>192</v>
      </c>
      <c r="B19" s="11">
        <v>17</v>
      </c>
      <c r="C19" s="12" t="s">
        <v>193</v>
      </c>
      <c r="D19" s="13">
        <v>79</v>
      </c>
      <c r="E19" s="14"/>
      <c r="F19" s="13"/>
      <c r="G19" s="13"/>
      <c r="H19" s="13"/>
      <c r="I19" s="13"/>
      <c r="J19" s="13"/>
      <c r="M19">
        <f>D19+E19+F19+G19+H19</f>
        <v>79</v>
      </c>
      <c r="N19">
        <f>D19*0.17+E19*0.17+F19*0.17+G19*0.17+H19*0.17</f>
        <v>13.430000000000001</v>
      </c>
      <c r="O19">
        <f>I19*0.15</f>
        <v>0</v>
      </c>
      <c r="P19">
        <f>ROUND(N19+O19,0)</f>
        <v>13</v>
      </c>
    </row>
    <row r="20" spans="1:16" x14ac:dyDescent="0.25">
      <c r="A20" s="11" t="s">
        <v>194</v>
      </c>
      <c r="B20" s="11">
        <v>18</v>
      </c>
      <c r="C20" s="12" t="s">
        <v>195</v>
      </c>
      <c r="D20" s="13">
        <v>71</v>
      </c>
      <c r="E20" s="14"/>
      <c r="F20" s="13"/>
      <c r="G20" s="13"/>
      <c r="H20" s="13"/>
      <c r="I20" s="13"/>
      <c r="J20" s="13"/>
      <c r="M20">
        <f>D20+E20+F20+G20+H20</f>
        <v>71</v>
      </c>
      <c r="N20">
        <f>D20*0.17+E20*0.17+F20*0.17+G20*0.17+H20*0.17</f>
        <v>12.07</v>
      </c>
      <c r="O20">
        <f>I20*0.15</f>
        <v>0</v>
      </c>
      <c r="P20">
        <f>ROUND(N20+O20,0)</f>
        <v>12</v>
      </c>
    </row>
    <row r="21" spans="1:16" x14ac:dyDescent="0.25">
      <c r="A21" s="11" t="s">
        <v>196</v>
      </c>
      <c r="B21" s="11">
        <v>19</v>
      </c>
      <c r="C21" s="12" t="s">
        <v>197</v>
      </c>
      <c r="D21" s="13">
        <v>85</v>
      </c>
      <c r="E21" s="14"/>
      <c r="F21" s="13"/>
      <c r="G21" s="13"/>
      <c r="H21" s="13"/>
      <c r="I21" s="13"/>
      <c r="J21" s="13"/>
      <c r="M21">
        <f>D21+E21+F21+G21+H21</f>
        <v>85</v>
      </c>
      <c r="N21">
        <f>D21*0.17+E21*0.17+F21*0.17+G21*0.17+H21*0.17</f>
        <v>14.450000000000001</v>
      </c>
      <c r="O21">
        <f>I21*0.15</f>
        <v>0</v>
      </c>
      <c r="P21">
        <f>ROUND(N21+O21,0)</f>
        <v>14</v>
      </c>
    </row>
    <row r="22" spans="1:16" x14ac:dyDescent="0.25">
      <c r="A22" s="11" t="s">
        <v>198</v>
      </c>
      <c r="B22" s="11">
        <v>20</v>
      </c>
      <c r="C22" s="12" t="s">
        <v>199</v>
      </c>
      <c r="D22" s="13">
        <v>83</v>
      </c>
      <c r="E22" s="14"/>
      <c r="F22" s="13"/>
      <c r="G22" s="13"/>
      <c r="H22" s="13"/>
      <c r="I22" s="13"/>
      <c r="J22" s="13"/>
      <c r="M22">
        <f>D22+E22+F22+G22+H22</f>
        <v>83</v>
      </c>
      <c r="N22">
        <f>D22*0.17+E22*0.17+F22*0.17+G22*0.17+H22*0.17</f>
        <v>14.110000000000001</v>
      </c>
      <c r="O22">
        <f>I22*0.15</f>
        <v>0</v>
      </c>
      <c r="P22">
        <f>ROUND(N22+O22,0)</f>
        <v>14</v>
      </c>
    </row>
    <row r="23" spans="1:16" x14ac:dyDescent="0.25">
      <c r="A23" s="11" t="s">
        <v>200</v>
      </c>
      <c r="B23" s="11">
        <v>21</v>
      </c>
      <c r="C23" s="12" t="s">
        <v>201</v>
      </c>
      <c r="D23" s="13">
        <v>84</v>
      </c>
      <c r="E23" s="14"/>
      <c r="F23" s="13"/>
      <c r="G23" s="13"/>
      <c r="H23" s="13"/>
      <c r="I23" s="13"/>
      <c r="J23" s="13"/>
      <c r="M23">
        <f>D23+E23+F23+G23+H23</f>
        <v>84</v>
      </c>
      <c r="N23">
        <f>D23*0.17+E23*0.17+F23*0.17+G23*0.17+H23*0.17</f>
        <v>14.280000000000001</v>
      </c>
      <c r="O23">
        <f>I23*0.15</f>
        <v>0</v>
      </c>
      <c r="P23">
        <f>ROUND(N23+O23,0)</f>
        <v>14</v>
      </c>
    </row>
    <row r="24" spans="1:16" x14ac:dyDescent="0.25">
      <c r="A24" s="11" t="s">
        <v>202</v>
      </c>
      <c r="B24" s="11">
        <v>22</v>
      </c>
      <c r="C24" s="12" t="s">
        <v>203</v>
      </c>
      <c r="D24" s="13">
        <v>74</v>
      </c>
      <c r="E24" s="14"/>
      <c r="F24" s="13"/>
      <c r="G24" s="13"/>
      <c r="H24" s="13"/>
      <c r="I24" s="13"/>
      <c r="J24" s="13"/>
      <c r="M24">
        <f>D24+E24+F24+G24+H24</f>
        <v>74</v>
      </c>
      <c r="N24">
        <f>D24*0.17+E24*0.17+F24*0.17+G24*0.17+H24*0.17</f>
        <v>12.58</v>
      </c>
      <c r="O24">
        <f>I24*0.15</f>
        <v>0</v>
      </c>
      <c r="P24">
        <f>ROUND(N24+O24,0)</f>
        <v>13</v>
      </c>
    </row>
    <row r="25" spans="1:16" x14ac:dyDescent="0.25">
      <c r="A25" s="11" t="s">
        <v>204</v>
      </c>
      <c r="B25" s="11">
        <v>23</v>
      </c>
      <c r="C25" s="12" t="s">
        <v>205</v>
      </c>
      <c r="D25" s="13">
        <v>70</v>
      </c>
      <c r="E25" s="14"/>
      <c r="F25" s="13"/>
      <c r="G25" s="13"/>
      <c r="H25" s="13"/>
      <c r="I25" s="13"/>
      <c r="J25" s="13"/>
      <c r="M25">
        <f>D25+E25+F25+G25+H25</f>
        <v>70</v>
      </c>
      <c r="N25">
        <f>D25*0.17+E25*0.17+F25*0.17+G25*0.17+H25*0.17</f>
        <v>11.9</v>
      </c>
      <c r="O25">
        <f>I25*0.15</f>
        <v>0</v>
      </c>
      <c r="P25">
        <f>ROUND(N25+O25,0)</f>
        <v>12</v>
      </c>
    </row>
    <row r="26" spans="1:16" x14ac:dyDescent="0.25">
      <c r="A26" s="11" t="s">
        <v>206</v>
      </c>
      <c r="B26" s="11">
        <v>24</v>
      </c>
      <c r="C26" s="12" t="s">
        <v>207</v>
      </c>
      <c r="D26" s="13">
        <v>66</v>
      </c>
      <c r="E26" s="14"/>
      <c r="F26" s="13"/>
      <c r="G26" s="13"/>
      <c r="H26" s="13"/>
      <c r="I26" s="13"/>
      <c r="J26" s="13"/>
      <c r="M26">
        <f>D26+E26+F26+G26+H26</f>
        <v>66</v>
      </c>
      <c r="N26">
        <f>D26*0.17+E26*0.17+F26*0.17+G26*0.17+H26*0.17</f>
        <v>11.22</v>
      </c>
      <c r="O26">
        <f>I26*0.15</f>
        <v>0</v>
      </c>
      <c r="P26">
        <f>ROUND(N26+O26,0)</f>
        <v>11</v>
      </c>
    </row>
    <row r="27" spans="1:16" x14ac:dyDescent="0.25">
      <c r="A27" s="11" t="s">
        <v>208</v>
      </c>
      <c r="B27" s="11">
        <v>25</v>
      </c>
      <c r="C27" s="12" t="s">
        <v>209</v>
      </c>
      <c r="D27" s="13">
        <v>96</v>
      </c>
      <c r="E27" s="14"/>
      <c r="F27" s="13"/>
      <c r="G27" s="13"/>
      <c r="H27" s="13"/>
      <c r="I27" s="13"/>
      <c r="J27" s="13"/>
      <c r="M27">
        <f>D27+E27+F27+G27+H27</f>
        <v>96</v>
      </c>
      <c r="N27">
        <f>D27*0.17+E27*0.17+F27*0.17+G27*0.17+H27*0.17</f>
        <v>16.32</v>
      </c>
      <c r="O27">
        <f>I27*0.15</f>
        <v>0</v>
      </c>
      <c r="P27">
        <f>ROUND(N27+O27,0)</f>
        <v>16</v>
      </c>
    </row>
    <row r="28" spans="1:16" x14ac:dyDescent="0.25">
      <c r="A28" s="11" t="s">
        <v>210</v>
      </c>
      <c r="B28" s="11">
        <v>26</v>
      </c>
      <c r="C28" s="12" t="s">
        <v>211</v>
      </c>
      <c r="D28" s="13">
        <v>82</v>
      </c>
      <c r="E28" s="14"/>
      <c r="F28" s="13"/>
      <c r="G28" s="13"/>
      <c r="H28" s="13"/>
      <c r="I28" s="13"/>
      <c r="J28" s="13"/>
      <c r="M28">
        <f>D28+E28+F28+G28+H28</f>
        <v>82</v>
      </c>
      <c r="N28">
        <f>D28*0.17+E28*0.17+F28*0.17+G28*0.17+H28*0.17</f>
        <v>13.940000000000001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212</v>
      </c>
      <c r="B29" s="11">
        <v>27</v>
      </c>
      <c r="C29" s="12" t="s">
        <v>213</v>
      </c>
      <c r="D29" s="13">
        <v>100</v>
      </c>
      <c r="E29" s="14"/>
      <c r="F29" s="13"/>
      <c r="G29" s="13"/>
      <c r="H29" s="13"/>
      <c r="I29" s="13"/>
      <c r="J29" s="13"/>
      <c r="M29">
        <f>D29+E29+F29+G29+H29</f>
        <v>100</v>
      </c>
      <c r="N29">
        <f>D29*0.17+E29*0.17+F29*0.17+G29*0.17+H29*0.17</f>
        <v>17</v>
      </c>
      <c r="O29">
        <f>I29*0.15</f>
        <v>0</v>
      </c>
      <c r="P29">
        <f>ROUND(N29+O29,0)</f>
        <v>17</v>
      </c>
    </row>
    <row r="30" spans="1:16" x14ac:dyDescent="0.25">
      <c r="A30" s="11" t="s">
        <v>214</v>
      </c>
      <c r="B30" s="11">
        <v>28</v>
      </c>
      <c r="C30" s="12" t="s">
        <v>215</v>
      </c>
      <c r="D30" s="13">
        <v>94</v>
      </c>
      <c r="E30" s="14"/>
      <c r="F30" s="13"/>
      <c r="G30" s="13"/>
      <c r="H30" s="13"/>
      <c r="I30" s="13"/>
      <c r="J30" s="13"/>
      <c r="M30">
        <f>D30+E30+F30+G30+H30</f>
        <v>94</v>
      </c>
      <c r="N30">
        <f>D30*0.17+E30*0.17+F30*0.17+G30*0.17+H30*0.17</f>
        <v>15.98</v>
      </c>
      <c r="O30">
        <f>I30*0.15</f>
        <v>0</v>
      </c>
      <c r="P30">
        <f>ROUND(N30+O30,0)</f>
        <v>16</v>
      </c>
    </row>
    <row r="31" spans="1:16" x14ac:dyDescent="0.25">
      <c r="A31" s="11" t="s">
        <v>216</v>
      </c>
      <c r="B31" s="11">
        <v>29</v>
      </c>
      <c r="C31" s="12" t="s">
        <v>217</v>
      </c>
      <c r="D31" s="13">
        <v>82</v>
      </c>
      <c r="E31" s="14"/>
      <c r="F31" s="13"/>
      <c r="G31" s="13"/>
      <c r="H31" s="13"/>
      <c r="I31" s="13"/>
      <c r="J31" s="13"/>
      <c r="M31">
        <f>D31+E31+F31+G31+H31</f>
        <v>82</v>
      </c>
      <c r="N31">
        <f>D31*0.17+E31*0.17+F31*0.17+G31*0.17+H31*0.17</f>
        <v>13.940000000000001</v>
      </c>
      <c r="O31">
        <f>I31*0.15</f>
        <v>0</v>
      </c>
      <c r="P31">
        <f>ROUND(N31+O31,0)</f>
        <v>14</v>
      </c>
    </row>
  </sheetData>
  <sheetProtection algorithmName="SHA-512" hashValue="ClxHuf76VpuK3vCJXppZQah4hD5u7YrRMSauyrZ1LA/+ActZN7CXLxyh6B7/2rTL3+IybnBHiB3hLE9cTVJyvg==" saltValue="zkq5ENw8Ap7VCpmAPQE9gw==" spinCount="100000" sheet="1" objects="1" scenarios="1"/>
  <dataValidations count="29">
    <dataValidation type="whole" allowBlank="1" showInputMessage="1" showErrorMessage="1" errorTitle="Valor fuera de rango" error="Ingrese un valor correcto" sqref="E3" xr:uid="{A0B593C5-F05D-44A8-81F4-E2B8A4B87D75}">
      <formula1>0</formula1>
      <formula2>100</formula2>
    </dataValidation>
    <dataValidation type="whole" allowBlank="1" showInputMessage="1" showErrorMessage="1" errorTitle="Valor fuera de rango" error="Ingrese un valor correcto" sqref="E4" xr:uid="{69CF4F31-B8B2-4794-8636-83CDF504971D}">
      <formula1>0</formula1>
      <formula2>100</formula2>
    </dataValidation>
    <dataValidation type="whole" allowBlank="1" showInputMessage="1" showErrorMessage="1" errorTitle="Valor fuera de rango" error="Ingrese un valor correcto" sqref="E5" xr:uid="{2DAB3986-0ABC-4311-97C0-52797B6C8AD4}">
      <formula1>0</formula1>
      <formula2>100</formula2>
    </dataValidation>
    <dataValidation type="whole" allowBlank="1" showInputMessage="1" showErrorMessage="1" errorTitle="Valor fuera de rango" error="Ingrese un valor correcto" sqref="E6" xr:uid="{92864363-486D-46CA-AF47-4F16FBD7A4AC}">
      <formula1>0</formula1>
      <formula2>100</formula2>
    </dataValidation>
    <dataValidation type="whole" allowBlank="1" showInputMessage="1" showErrorMessage="1" errorTitle="Valor fuera de rango" error="Ingrese un valor correcto" sqref="E7" xr:uid="{03BF9E42-767F-4E0B-88CC-FC165B9F56F1}">
      <formula1>0</formula1>
      <formula2>100</formula2>
    </dataValidation>
    <dataValidation type="whole" allowBlank="1" showInputMessage="1" showErrorMessage="1" errorTitle="Valor fuera de rango" error="Ingrese un valor correcto" sqref="E8" xr:uid="{9AEDAE71-EC77-4163-944E-0654C912D814}">
      <formula1>0</formula1>
      <formula2>100</formula2>
    </dataValidation>
    <dataValidation type="whole" allowBlank="1" showInputMessage="1" showErrorMessage="1" errorTitle="Valor fuera de rango" error="Ingrese un valor correcto" sqref="E9" xr:uid="{B233B956-1D3D-45F5-9793-A0841CFC5D88}">
      <formula1>0</formula1>
      <formula2>100</formula2>
    </dataValidation>
    <dataValidation type="whole" allowBlank="1" showInputMessage="1" showErrorMessage="1" errorTitle="Valor fuera de rango" error="Ingrese un valor correcto" sqref="E10" xr:uid="{3C79D87B-AD97-4180-9173-283BF2D9A5D4}">
      <formula1>0</formula1>
      <formula2>100</formula2>
    </dataValidation>
    <dataValidation type="whole" allowBlank="1" showInputMessage="1" showErrorMessage="1" errorTitle="Valor fuera de rango" error="Ingrese un valor correcto" sqref="E11" xr:uid="{3406A14B-9A35-4E44-87C0-CBC88E1B6228}">
      <formula1>0</formula1>
      <formula2>100</formula2>
    </dataValidation>
    <dataValidation type="whole" allowBlank="1" showInputMessage="1" showErrorMessage="1" errorTitle="Valor fuera de rango" error="Ingrese un valor correcto" sqref="E12" xr:uid="{C6396496-D9F9-4438-828A-E4AAFA6389AC}">
      <formula1>0</formula1>
      <formula2>100</formula2>
    </dataValidation>
    <dataValidation type="whole" allowBlank="1" showInputMessage="1" showErrorMessage="1" errorTitle="Valor fuera de rango" error="Ingrese un valor correcto" sqref="E13" xr:uid="{47717CA9-EEFE-4B17-9817-935549164D82}">
      <formula1>0</formula1>
      <formula2>100</formula2>
    </dataValidation>
    <dataValidation type="whole" allowBlank="1" showInputMessage="1" showErrorMessage="1" errorTitle="Valor fuera de rango" error="Ingrese un valor correcto" sqref="E14" xr:uid="{3DDE61A4-E0D3-4D11-8917-CF70D3513753}">
      <formula1>0</formula1>
      <formula2>100</formula2>
    </dataValidation>
    <dataValidation type="whole" allowBlank="1" showInputMessage="1" showErrorMessage="1" errorTitle="Valor fuera de rango" error="Ingrese un valor correcto" sqref="E15" xr:uid="{85228434-053F-4396-AA29-CF14B3C13C6E}">
      <formula1>0</formula1>
      <formula2>100</formula2>
    </dataValidation>
    <dataValidation type="whole" allowBlank="1" showInputMessage="1" showErrorMessage="1" errorTitle="Valor fuera de rango" error="Ingrese un valor correcto" sqref="E16" xr:uid="{20FD80E8-DB71-4CFD-9FC0-F0D56A9B38EC}">
      <formula1>0</formula1>
      <formula2>100</formula2>
    </dataValidation>
    <dataValidation type="whole" allowBlank="1" showInputMessage="1" showErrorMessage="1" errorTitle="Valor fuera de rango" error="Ingrese un valor correcto" sqref="E17" xr:uid="{6247CD9B-38CB-415A-8D95-0CBA743A1932}">
      <formula1>0</formula1>
      <formula2>100</formula2>
    </dataValidation>
    <dataValidation type="whole" allowBlank="1" showInputMessage="1" showErrorMessage="1" errorTitle="Valor fuera de rango" error="Ingrese un valor correcto" sqref="E18" xr:uid="{481DCFEC-ABD5-4273-BBDD-A055BFC94150}">
      <formula1>0</formula1>
      <formula2>100</formula2>
    </dataValidation>
    <dataValidation type="whole" allowBlank="1" showInputMessage="1" showErrorMessage="1" errorTitle="Valor fuera de rango" error="Ingrese un valor correcto" sqref="E19" xr:uid="{6788D494-14E8-4640-884F-E374FA09D7E6}">
      <formula1>0</formula1>
      <formula2>100</formula2>
    </dataValidation>
    <dataValidation type="whole" allowBlank="1" showInputMessage="1" showErrorMessage="1" errorTitle="Valor fuera de rango" error="Ingrese un valor correcto" sqref="E20" xr:uid="{3F199D81-C362-491F-A2E8-8F940680E82B}">
      <formula1>0</formula1>
      <formula2>100</formula2>
    </dataValidation>
    <dataValidation type="whole" allowBlank="1" showInputMessage="1" showErrorMessage="1" errorTitle="Valor fuera de rango" error="Ingrese un valor correcto" sqref="E21" xr:uid="{C43D0325-0D88-458B-BD88-8FFC0A57AD52}">
      <formula1>0</formula1>
      <formula2>100</formula2>
    </dataValidation>
    <dataValidation type="whole" allowBlank="1" showInputMessage="1" showErrorMessage="1" errorTitle="Valor fuera de rango" error="Ingrese un valor correcto" sqref="E22" xr:uid="{AC013351-D5B4-4781-A8EF-38420587B3D6}">
      <formula1>0</formula1>
      <formula2>100</formula2>
    </dataValidation>
    <dataValidation type="whole" allowBlank="1" showInputMessage="1" showErrorMessage="1" errorTitle="Valor fuera de rango" error="Ingrese un valor correcto" sqref="E23" xr:uid="{99AD406C-F09C-4131-AAF6-3E10AE3CCA28}">
      <formula1>0</formula1>
      <formula2>100</formula2>
    </dataValidation>
    <dataValidation type="whole" allowBlank="1" showInputMessage="1" showErrorMessage="1" errorTitle="Valor fuera de rango" error="Ingrese un valor correcto" sqref="E24" xr:uid="{AFF46C02-CBE7-4B03-8345-8AA45E0B9741}">
      <formula1>0</formula1>
      <formula2>100</formula2>
    </dataValidation>
    <dataValidation type="whole" allowBlank="1" showInputMessage="1" showErrorMessage="1" errorTitle="Valor fuera de rango" error="Ingrese un valor correcto" sqref="E25" xr:uid="{8779B202-0E5F-4FD9-B74B-3FB68D2A4A63}">
      <formula1>0</formula1>
      <formula2>100</formula2>
    </dataValidation>
    <dataValidation type="whole" allowBlank="1" showInputMessage="1" showErrorMessage="1" errorTitle="Valor fuera de rango" error="Ingrese un valor correcto" sqref="E26" xr:uid="{2828CA5F-87CD-42D1-977C-BD751B39CA54}">
      <formula1>0</formula1>
      <formula2>100</formula2>
    </dataValidation>
    <dataValidation type="whole" allowBlank="1" showInputMessage="1" showErrorMessage="1" errorTitle="Valor fuera de rango" error="Ingrese un valor correcto" sqref="E27" xr:uid="{A9A55823-1004-4534-B5C4-9C9D0CEE9E99}">
      <formula1>0</formula1>
      <formula2>100</formula2>
    </dataValidation>
    <dataValidation type="whole" allowBlank="1" showInputMessage="1" showErrorMessage="1" errorTitle="Valor fuera de rango" error="Ingrese un valor correcto" sqref="E28" xr:uid="{1F6D99E6-A600-43E3-B7AC-A9D361BEBAF3}">
      <formula1>0</formula1>
      <formula2>100</formula2>
    </dataValidation>
    <dataValidation type="whole" allowBlank="1" showInputMessage="1" showErrorMessage="1" errorTitle="Valor fuera de rango" error="Ingrese un valor correcto" sqref="E29" xr:uid="{80FB5DF8-2676-48B8-8D1D-3F12789DDA17}">
      <formula1>0</formula1>
      <formula2>100</formula2>
    </dataValidation>
    <dataValidation type="whole" allowBlank="1" showInputMessage="1" showErrorMessage="1" errorTitle="Valor fuera de rango" error="Ingrese un valor correcto" sqref="E30" xr:uid="{AAE3B33B-DCEA-4FB1-8FFA-2CDA61478973}">
      <formula1>0</formula1>
      <formula2>100</formula2>
    </dataValidation>
    <dataValidation type="whole" allowBlank="1" showInputMessage="1" showErrorMessage="1" errorTitle="Valor fuera de rango" error="Ingrese un valor correcto" sqref="E31" xr:uid="{AF5F96C1-1EFB-423D-A038-F030549F4697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377DA-98F3-4D53-BE7B-1CD7EC1D4B71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219</v>
      </c>
      <c r="C1" s="1" t="s">
        <v>220</v>
      </c>
      <c r="D1" s="5" t="s">
        <v>281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221</v>
      </c>
      <c r="B3" s="11">
        <v>1</v>
      </c>
      <c r="C3" s="12" t="s">
        <v>222</v>
      </c>
      <c r="D3" s="13">
        <v>57</v>
      </c>
      <c r="E3" s="14"/>
      <c r="F3" s="13"/>
      <c r="G3" s="13"/>
      <c r="H3" s="13"/>
      <c r="I3" s="13"/>
      <c r="J3" s="13"/>
      <c r="M3">
        <f>D3+E3+F3+G3+H3</f>
        <v>57</v>
      </c>
      <c r="N3">
        <f>D3*0.17+E3*0.17+F3*0.17+G3*0.17+H3*0.17</f>
        <v>9.6900000000000013</v>
      </c>
      <c r="O3">
        <f>I3*0.15</f>
        <v>0</v>
      </c>
      <c r="P3">
        <f>ROUND(N3+O3,0)</f>
        <v>10</v>
      </c>
    </row>
    <row r="4" spans="1:16" x14ac:dyDescent="0.25">
      <c r="A4" s="11" t="s">
        <v>223</v>
      </c>
      <c r="B4" s="11">
        <v>2</v>
      </c>
      <c r="C4" s="12" t="s">
        <v>224</v>
      </c>
      <c r="D4" s="13">
        <v>82</v>
      </c>
      <c r="E4" s="14"/>
      <c r="F4" s="13"/>
      <c r="G4" s="13"/>
      <c r="H4" s="13"/>
      <c r="I4" s="13"/>
      <c r="J4" s="13"/>
      <c r="M4">
        <f>D4+E4+F4+G4+H4</f>
        <v>82</v>
      </c>
      <c r="N4">
        <f>D4*0.17+E4*0.17+F4*0.17+G4*0.17+H4*0.17</f>
        <v>13.940000000000001</v>
      </c>
      <c r="O4">
        <f>I4*0.15</f>
        <v>0</v>
      </c>
      <c r="P4">
        <f>ROUND(N4+O4,0)</f>
        <v>14</v>
      </c>
    </row>
    <row r="5" spans="1:16" x14ac:dyDescent="0.25">
      <c r="A5" s="11" t="s">
        <v>225</v>
      </c>
      <c r="B5" s="11">
        <v>3</v>
      </c>
      <c r="C5" s="12" t="s">
        <v>226</v>
      </c>
      <c r="D5" s="13">
        <v>73</v>
      </c>
      <c r="E5" s="14"/>
      <c r="F5" s="13"/>
      <c r="G5" s="13"/>
      <c r="H5" s="13"/>
      <c r="I5" s="13"/>
      <c r="J5" s="13"/>
      <c r="M5">
        <f>D5+E5+F5+G5+H5</f>
        <v>73</v>
      </c>
      <c r="N5">
        <f>D5*0.17+E5*0.17+F5*0.17+G5*0.17+H5*0.17</f>
        <v>12.41</v>
      </c>
      <c r="O5">
        <f>I5*0.15</f>
        <v>0</v>
      </c>
      <c r="P5">
        <f>ROUND(N5+O5,0)</f>
        <v>12</v>
      </c>
    </row>
    <row r="6" spans="1:16" x14ac:dyDescent="0.25">
      <c r="A6" s="11" t="s">
        <v>227</v>
      </c>
      <c r="B6" s="11">
        <v>4</v>
      </c>
      <c r="C6" s="12" t="s">
        <v>228</v>
      </c>
      <c r="D6" s="13">
        <v>65</v>
      </c>
      <c r="E6" s="14"/>
      <c r="F6" s="13"/>
      <c r="G6" s="13"/>
      <c r="H6" s="13"/>
      <c r="I6" s="13"/>
      <c r="J6" s="13"/>
      <c r="M6">
        <f>D6+E6+F6+G6+H6</f>
        <v>65</v>
      </c>
      <c r="N6">
        <f>D6*0.17+E6*0.17+F6*0.17+G6*0.17+H6*0.17</f>
        <v>11.05</v>
      </c>
      <c r="O6">
        <f>I6*0.15</f>
        <v>0</v>
      </c>
      <c r="P6">
        <f>ROUND(N6+O6,0)</f>
        <v>11</v>
      </c>
    </row>
    <row r="7" spans="1:16" x14ac:dyDescent="0.25">
      <c r="A7" s="11" t="s">
        <v>229</v>
      </c>
      <c r="B7" s="11">
        <v>5</v>
      </c>
      <c r="C7" s="12" t="s">
        <v>230</v>
      </c>
      <c r="D7" s="13">
        <v>94</v>
      </c>
      <c r="E7" s="14"/>
      <c r="F7" s="13"/>
      <c r="G7" s="13"/>
      <c r="H7" s="13"/>
      <c r="I7" s="13"/>
      <c r="J7" s="13"/>
      <c r="M7">
        <f>D7+E7+F7+G7+H7</f>
        <v>94</v>
      </c>
      <c r="N7">
        <f>D7*0.17+E7*0.17+F7*0.17+G7*0.17+H7*0.17</f>
        <v>15.98</v>
      </c>
      <c r="O7">
        <f>I7*0.15</f>
        <v>0</v>
      </c>
      <c r="P7">
        <f>ROUND(N7+O7,0)</f>
        <v>16</v>
      </c>
    </row>
    <row r="8" spans="1:16" x14ac:dyDescent="0.25">
      <c r="A8" s="11" t="s">
        <v>231</v>
      </c>
      <c r="B8" s="11">
        <v>6</v>
      </c>
      <c r="C8" s="12" t="s">
        <v>232</v>
      </c>
      <c r="D8" s="13">
        <v>63</v>
      </c>
      <c r="E8" s="14"/>
      <c r="F8" s="13"/>
      <c r="G8" s="13"/>
      <c r="H8" s="13"/>
      <c r="I8" s="13"/>
      <c r="J8" s="13"/>
      <c r="M8">
        <f>D8+E8+F8+G8+H8</f>
        <v>63</v>
      </c>
      <c r="N8">
        <f>D8*0.17+E8*0.17+F8*0.17+G8*0.17+H8*0.17</f>
        <v>10.71</v>
      </c>
      <c r="O8">
        <f>I8*0.15</f>
        <v>0</v>
      </c>
      <c r="P8">
        <f>ROUND(N8+O8,0)</f>
        <v>11</v>
      </c>
    </row>
    <row r="9" spans="1:16" x14ac:dyDescent="0.25">
      <c r="A9" s="11" t="s">
        <v>233</v>
      </c>
      <c r="B9" s="11">
        <v>7</v>
      </c>
      <c r="C9" s="12" t="s">
        <v>234</v>
      </c>
      <c r="D9" s="13">
        <v>86</v>
      </c>
      <c r="E9" s="14"/>
      <c r="F9" s="13"/>
      <c r="G9" s="13"/>
      <c r="H9" s="13"/>
      <c r="I9" s="13"/>
      <c r="J9" s="13"/>
      <c r="M9">
        <f>D9+E9+F9+G9+H9</f>
        <v>86</v>
      </c>
      <c r="N9">
        <f>D9*0.17+E9*0.17+F9*0.17+G9*0.17+H9*0.17</f>
        <v>14.620000000000001</v>
      </c>
      <c r="O9">
        <f>I9*0.15</f>
        <v>0</v>
      </c>
      <c r="P9">
        <f>ROUND(N9+O9,0)</f>
        <v>15</v>
      </c>
    </row>
    <row r="10" spans="1:16" x14ac:dyDescent="0.25">
      <c r="A10" s="11" t="s">
        <v>235</v>
      </c>
      <c r="B10" s="11">
        <v>8</v>
      </c>
      <c r="C10" s="12" t="s">
        <v>236</v>
      </c>
      <c r="D10" s="13">
        <v>87</v>
      </c>
      <c r="E10" s="14"/>
      <c r="F10" s="13"/>
      <c r="G10" s="13"/>
      <c r="H10" s="13"/>
      <c r="I10" s="13"/>
      <c r="J10" s="13"/>
      <c r="M10">
        <f>D10+E10+F10+G10+H10</f>
        <v>87</v>
      </c>
      <c r="N10">
        <f>D10*0.17+E10*0.17+F10*0.17+G10*0.17+H10*0.17</f>
        <v>14.790000000000001</v>
      </c>
      <c r="O10">
        <f>I10*0.15</f>
        <v>0</v>
      </c>
      <c r="P10">
        <f>ROUND(N10+O10,0)</f>
        <v>15</v>
      </c>
    </row>
    <row r="11" spans="1:16" x14ac:dyDescent="0.25">
      <c r="A11" s="11" t="s">
        <v>237</v>
      </c>
      <c r="B11" s="11">
        <v>9</v>
      </c>
      <c r="C11" s="12" t="s">
        <v>238</v>
      </c>
      <c r="D11" s="13">
        <v>68</v>
      </c>
      <c r="E11" s="14"/>
      <c r="F11" s="13"/>
      <c r="G11" s="13"/>
      <c r="H11" s="13"/>
      <c r="I11" s="13"/>
      <c r="J11" s="13"/>
      <c r="M11">
        <f>D11+E11+F11+G11+H11</f>
        <v>68</v>
      </c>
      <c r="N11">
        <f>D11*0.17+E11*0.17+F11*0.17+G11*0.17+H11*0.17</f>
        <v>11.56</v>
      </c>
      <c r="O11">
        <f>I11*0.15</f>
        <v>0</v>
      </c>
      <c r="P11">
        <f>ROUND(N11+O11,0)</f>
        <v>12</v>
      </c>
    </row>
    <row r="12" spans="1:16" x14ac:dyDescent="0.25">
      <c r="A12" s="11" t="s">
        <v>239</v>
      </c>
      <c r="B12" s="11">
        <v>10</v>
      </c>
      <c r="C12" s="12" t="s">
        <v>240</v>
      </c>
      <c r="D12" s="13">
        <v>81</v>
      </c>
      <c r="E12" s="14"/>
      <c r="F12" s="13"/>
      <c r="G12" s="13"/>
      <c r="H12" s="13"/>
      <c r="I12" s="13"/>
      <c r="J12" s="13"/>
      <c r="M12">
        <f>D12+E12+F12+G12+H12</f>
        <v>81</v>
      </c>
      <c r="N12">
        <f>D12*0.17+E12*0.17+F12*0.17+G12*0.17+H12*0.17</f>
        <v>13.770000000000001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241</v>
      </c>
      <c r="B13" s="11">
        <v>11</v>
      </c>
      <c r="C13" s="12" t="s">
        <v>242</v>
      </c>
      <c r="D13" s="13">
        <v>92</v>
      </c>
      <c r="E13" s="14"/>
      <c r="F13" s="13"/>
      <c r="G13" s="13"/>
      <c r="H13" s="13"/>
      <c r="I13" s="13"/>
      <c r="J13" s="13"/>
      <c r="M13">
        <f>D13+E13+F13+G13+H13</f>
        <v>92</v>
      </c>
      <c r="N13">
        <f>D13*0.17+E13*0.17+F13*0.17+G13*0.17+H13*0.17</f>
        <v>15.64</v>
      </c>
      <c r="O13">
        <f>I13*0.15</f>
        <v>0</v>
      </c>
      <c r="P13">
        <f>ROUND(N13+O13,0)</f>
        <v>16</v>
      </c>
    </row>
    <row r="14" spans="1:16" x14ac:dyDescent="0.25">
      <c r="A14" s="11" t="s">
        <v>243</v>
      </c>
      <c r="B14" s="11">
        <v>12</v>
      </c>
      <c r="C14" s="12" t="s">
        <v>244</v>
      </c>
      <c r="D14" s="13">
        <v>84</v>
      </c>
      <c r="E14" s="14"/>
      <c r="F14" s="13"/>
      <c r="G14" s="13"/>
      <c r="H14" s="13"/>
      <c r="I14" s="13"/>
      <c r="J14" s="13"/>
      <c r="M14">
        <f>D14+E14+F14+G14+H14</f>
        <v>84</v>
      </c>
      <c r="N14">
        <f>D14*0.17+E14*0.17+F14*0.17+G14*0.17+H14*0.17</f>
        <v>14.280000000000001</v>
      </c>
      <c r="O14">
        <f>I14*0.15</f>
        <v>0</v>
      </c>
      <c r="P14">
        <f>ROUND(N14+O14,0)</f>
        <v>14</v>
      </c>
    </row>
    <row r="15" spans="1:16" x14ac:dyDescent="0.25">
      <c r="A15" s="11" t="s">
        <v>245</v>
      </c>
      <c r="B15" s="11">
        <v>13</v>
      </c>
      <c r="C15" s="12" t="s">
        <v>246</v>
      </c>
      <c r="D15" s="13">
        <v>80</v>
      </c>
      <c r="E15" s="14"/>
      <c r="F15" s="13"/>
      <c r="G15" s="13"/>
      <c r="H15" s="13"/>
      <c r="I15" s="13"/>
      <c r="J15" s="13"/>
      <c r="M15">
        <f>D15+E15+F15+G15+H15</f>
        <v>80</v>
      </c>
      <c r="N15">
        <f>D15*0.17+E15*0.17+F15*0.17+G15*0.17+H15*0.17</f>
        <v>13.600000000000001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247</v>
      </c>
      <c r="B16" s="11">
        <v>14</v>
      </c>
      <c r="C16" s="12" t="s">
        <v>248</v>
      </c>
      <c r="D16" s="13">
        <v>76</v>
      </c>
      <c r="E16" s="14"/>
      <c r="F16" s="13"/>
      <c r="G16" s="13"/>
      <c r="H16" s="13"/>
      <c r="I16" s="13"/>
      <c r="J16" s="13"/>
      <c r="M16">
        <f>D16+E16+F16+G16+H16</f>
        <v>76</v>
      </c>
      <c r="N16">
        <f>D16*0.17+E16*0.17+F16*0.17+G16*0.17+H16*0.17</f>
        <v>12.920000000000002</v>
      </c>
      <c r="O16">
        <f>I16*0.15</f>
        <v>0</v>
      </c>
      <c r="P16">
        <f>ROUND(N16+O16,0)</f>
        <v>13</v>
      </c>
    </row>
    <row r="17" spans="1:16" x14ac:dyDescent="0.25">
      <c r="A17" s="11" t="s">
        <v>249</v>
      </c>
      <c r="B17" s="11">
        <v>15</v>
      </c>
      <c r="C17" s="12" t="s">
        <v>250</v>
      </c>
      <c r="D17" s="13">
        <v>83</v>
      </c>
      <c r="E17" s="14"/>
      <c r="F17" s="13"/>
      <c r="G17" s="13"/>
      <c r="H17" s="13"/>
      <c r="I17" s="13"/>
      <c r="J17" s="13"/>
      <c r="M17">
        <f>D17+E17+F17+G17+H17</f>
        <v>83</v>
      </c>
      <c r="N17">
        <f>D17*0.17+E17*0.17+F17*0.17+G17*0.17+H17*0.17</f>
        <v>14.110000000000001</v>
      </c>
      <c r="O17">
        <f>I17*0.15</f>
        <v>0</v>
      </c>
      <c r="P17">
        <f>ROUND(N17+O17,0)</f>
        <v>14</v>
      </c>
    </row>
    <row r="18" spans="1:16" x14ac:dyDescent="0.25">
      <c r="A18" s="11" t="s">
        <v>251</v>
      </c>
      <c r="B18" s="11">
        <v>16</v>
      </c>
      <c r="C18" s="12" t="s">
        <v>252</v>
      </c>
      <c r="D18" s="13">
        <v>82</v>
      </c>
      <c r="E18" s="14"/>
      <c r="F18" s="13"/>
      <c r="G18" s="13"/>
      <c r="H18" s="13"/>
      <c r="I18" s="13"/>
      <c r="J18" s="13"/>
      <c r="M18">
        <f>D18+E18+F18+G18+H18</f>
        <v>82</v>
      </c>
      <c r="N18">
        <f>D18*0.17+E18*0.17+F18*0.17+G18*0.17+H18*0.17</f>
        <v>13.940000000000001</v>
      </c>
      <c r="O18">
        <f>I18*0.15</f>
        <v>0</v>
      </c>
      <c r="P18">
        <f>ROUND(N18+O18,0)</f>
        <v>14</v>
      </c>
    </row>
    <row r="19" spans="1:16" x14ac:dyDescent="0.25">
      <c r="A19" s="11" t="s">
        <v>253</v>
      </c>
      <c r="B19" s="11">
        <v>17</v>
      </c>
      <c r="C19" s="12" t="s">
        <v>254</v>
      </c>
      <c r="D19" s="13">
        <v>85</v>
      </c>
      <c r="E19" s="14"/>
      <c r="F19" s="13"/>
      <c r="G19" s="13"/>
      <c r="H19" s="13"/>
      <c r="I19" s="13"/>
      <c r="J19" s="13"/>
      <c r="M19">
        <f>D19+E19+F19+G19+H19</f>
        <v>85</v>
      </c>
      <c r="N19">
        <f>D19*0.17+E19*0.17+F19*0.17+G19*0.17+H19*0.17</f>
        <v>14.450000000000001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255</v>
      </c>
      <c r="B20" s="11">
        <v>18</v>
      </c>
      <c r="C20" s="12" t="s">
        <v>256</v>
      </c>
      <c r="D20" s="13">
        <v>85</v>
      </c>
      <c r="E20" s="14"/>
      <c r="F20" s="13"/>
      <c r="G20" s="13"/>
      <c r="H20" s="13"/>
      <c r="I20" s="13"/>
      <c r="J20" s="13"/>
      <c r="M20">
        <f>D20+E20+F20+G20+H20</f>
        <v>85</v>
      </c>
      <c r="N20">
        <f>D20*0.17+E20*0.17+F20*0.17+G20*0.17+H20*0.17</f>
        <v>14.450000000000001</v>
      </c>
      <c r="O20">
        <f>I20*0.15</f>
        <v>0</v>
      </c>
      <c r="P20">
        <f>ROUND(N20+O20,0)</f>
        <v>14</v>
      </c>
    </row>
    <row r="21" spans="1:16" x14ac:dyDescent="0.25">
      <c r="A21" s="11" t="s">
        <v>257</v>
      </c>
      <c r="B21" s="11">
        <v>19</v>
      </c>
      <c r="C21" s="12" t="s">
        <v>258</v>
      </c>
      <c r="D21" s="13">
        <v>93</v>
      </c>
      <c r="E21" s="14"/>
      <c r="F21" s="13"/>
      <c r="G21" s="13"/>
      <c r="H21" s="13"/>
      <c r="I21" s="13"/>
      <c r="J21" s="13"/>
      <c r="M21">
        <f>D21+E21+F21+G21+H21</f>
        <v>93</v>
      </c>
      <c r="N21">
        <f>D21*0.17+E21*0.17+F21*0.17+G21*0.17+H21*0.17</f>
        <v>15.81</v>
      </c>
      <c r="O21">
        <f>I21*0.15</f>
        <v>0</v>
      </c>
      <c r="P21">
        <f>ROUND(N21+O21,0)</f>
        <v>16</v>
      </c>
    </row>
    <row r="22" spans="1:16" x14ac:dyDescent="0.25">
      <c r="A22" s="11" t="s">
        <v>259</v>
      </c>
      <c r="B22" s="11">
        <v>20</v>
      </c>
      <c r="C22" s="12" t="s">
        <v>260</v>
      </c>
      <c r="D22" s="13">
        <v>78</v>
      </c>
      <c r="E22" s="14"/>
      <c r="F22" s="13"/>
      <c r="G22" s="13"/>
      <c r="H22" s="13"/>
      <c r="I22" s="13"/>
      <c r="J22" s="13"/>
      <c r="M22">
        <f>D22+E22+F22+G22+H22</f>
        <v>78</v>
      </c>
      <c r="N22">
        <f>D22*0.17+E22*0.17+F22*0.17+G22*0.17+H22*0.17</f>
        <v>13.260000000000002</v>
      </c>
      <c r="O22">
        <f>I22*0.15</f>
        <v>0</v>
      </c>
      <c r="P22">
        <f>ROUND(N22+O22,0)</f>
        <v>13</v>
      </c>
    </row>
    <row r="23" spans="1:16" x14ac:dyDescent="0.25">
      <c r="A23" s="11" t="s">
        <v>261</v>
      </c>
      <c r="B23" s="11">
        <v>21</v>
      </c>
      <c r="C23" s="12" t="s">
        <v>262</v>
      </c>
      <c r="D23" s="13">
        <v>91</v>
      </c>
      <c r="E23" s="14"/>
      <c r="F23" s="13"/>
      <c r="G23" s="13"/>
      <c r="H23" s="13"/>
      <c r="I23" s="13"/>
      <c r="J23" s="13"/>
      <c r="M23">
        <f>D23+E23+F23+G23+H23</f>
        <v>91</v>
      </c>
      <c r="N23">
        <f>D23*0.17+E23*0.17+F23*0.17+G23*0.17+H23*0.17</f>
        <v>15.47</v>
      </c>
      <c r="O23">
        <f>I23*0.15</f>
        <v>0</v>
      </c>
      <c r="P23">
        <f>ROUND(N23+O23,0)</f>
        <v>15</v>
      </c>
    </row>
    <row r="24" spans="1:16" x14ac:dyDescent="0.25">
      <c r="A24" s="11" t="s">
        <v>263</v>
      </c>
      <c r="B24" s="11">
        <v>22</v>
      </c>
      <c r="C24" s="12" t="s">
        <v>264</v>
      </c>
      <c r="D24" s="13">
        <v>83</v>
      </c>
      <c r="E24" s="14"/>
      <c r="F24" s="13"/>
      <c r="G24" s="13"/>
      <c r="H24" s="13"/>
      <c r="I24" s="13"/>
      <c r="J24" s="13"/>
      <c r="M24">
        <f>D24+E24+F24+G24+H24</f>
        <v>83</v>
      </c>
      <c r="N24">
        <f>D24*0.17+E24*0.17+F24*0.17+G24*0.17+H24*0.17</f>
        <v>14.110000000000001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265</v>
      </c>
      <c r="B25" s="11">
        <v>23</v>
      </c>
      <c r="C25" s="12" t="s">
        <v>266</v>
      </c>
      <c r="D25" s="13">
        <v>80</v>
      </c>
      <c r="E25" s="14"/>
      <c r="F25" s="13"/>
      <c r="G25" s="13"/>
      <c r="H25" s="13"/>
      <c r="I25" s="13"/>
      <c r="J25" s="13"/>
      <c r="M25">
        <f>D25+E25+F25+G25+H25</f>
        <v>80</v>
      </c>
      <c r="N25">
        <f>D25*0.17+E25*0.17+F25*0.17+G25*0.17+H25*0.17</f>
        <v>13.600000000000001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267</v>
      </c>
      <c r="B26" s="11">
        <v>24</v>
      </c>
      <c r="C26" s="12" t="s">
        <v>268</v>
      </c>
      <c r="D26" s="13">
        <v>73</v>
      </c>
      <c r="E26" s="14"/>
      <c r="F26" s="13"/>
      <c r="G26" s="13"/>
      <c r="H26" s="13"/>
      <c r="I26" s="13"/>
      <c r="J26" s="13"/>
      <c r="M26">
        <f>D26+E26+F26+G26+H26</f>
        <v>73</v>
      </c>
      <c r="N26">
        <f>D26*0.17+E26*0.17+F26*0.17+G26*0.17+H26*0.17</f>
        <v>12.41</v>
      </c>
      <c r="O26">
        <f>I26*0.15</f>
        <v>0</v>
      </c>
      <c r="P26">
        <f>ROUND(N26+O26,0)</f>
        <v>12</v>
      </c>
    </row>
    <row r="27" spans="1:16" x14ac:dyDescent="0.25">
      <c r="A27" s="11" t="s">
        <v>269</v>
      </c>
      <c r="B27" s="11">
        <v>25</v>
      </c>
      <c r="C27" s="12" t="s">
        <v>270</v>
      </c>
      <c r="D27" s="13">
        <v>96</v>
      </c>
      <c r="E27" s="14"/>
      <c r="F27" s="13"/>
      <c r="G27" s="13"/>
      <c r="H27" s="13"/>
      <c r="I27" s="13"/>
      <c r="J27" s="13"/>
      <c r="M27">
        <f>D27+E27+F27+G27+H27</f>
        <v>96</v>
      </c>
      <c r="N27">
        <f>D27*0.17+E27*0.17+F27*0.17+G27*0.17+H27*0.17</f>
        <v>16.32</v>
      </c>
      <c r="O27">
        <f>I27*0.15</f>
        <v>0</v>
      </c>
      <c r="P27">
        <f>ROUND(N27+O27,0)</f>
        <v>16</v>
      </c>
    </row>
    <row r="28" spans="1:16" x14ac:dyDescent="0.25">
      <c r="A28" s="11" t="s">
        <v>271</v>
      </c>
      <c r="B28" s="11">
        <v>26</v>
      </c>
      <c r="C28" s="12" t="s">
        <v>272</v>
      </c>
      <c r="D28" s="13">
        <v>75</v>
      </c>
      <c r="E28" s="14"/>
      <c r="F28" s="13"/>
      <c r="G28" s="13"/>
      <c r="H28" s="13"/>
      <c r="I28" s="13"/>
      <c r="J28" s="13"/>
      <c r="M28">
        <f>D28+E28+F28+G28+H28</f>
        <v>75</v>
      </c>
      <c r="N28">
        <f>D28*0.17+E28*0.17+F28*0.17+G28*0.17+H28*0.17</f>
        <v>12.750000000000002</v>
      </c>
      <c r="O28">
        <f>I28*0.15</f>
        <v>0</v>
      </c>
      <c r="P28">
        <f>ROUND(N28+O28,0)</f>
        <v>13</v>
      </c>
    </row>
    <row r="29" spans="1:16" x14ac:dyDescent="0.25">
      <c r="A29" s="11" t="s">
        <v>273</v>
      </c>
      <c r="B29" s="11">
        <v>27</v>
      </c>
      <c r="C29" s="12" t="s">
        <v>274</v>
      </c>
      <c r="D29" s="13">
        <v>80</v>
      </c>
      <c r="E29" s="14"/>
      <c r="F29" s="13"/>
      <c r="G29" s="13"/>
      <c r="H29" s="13"/>
      <c r="I29" s="13"/>
      <c r="J29" s="13"/>
      <c r="M29">
        <f>D29+E29+F29+G29+H29</f>
        <v>80</v>
      </c>
      <c r="N29">
        <f>D29*0.17+E29*0.17+F29*0.17+G29*0.17+H29*0.17</f>
        <v>13.600000000000001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275</v>
      </c>
      <c r="B30" s="11">
        <v>28</v>
      </c>
      <c r="C30" s="12" t="s">
        <v>276</v>
      </c>
      <c r="D30" s="13">
        <v>75</v>
      </c>
      <c r="E30" s="14"/>
      <c r="F30" s="13"/>
      <c r="G30" s="13"/>
      <c r="H30" s="13"/>
      <c r="I30" s="13"/>
      <c r="J30" s="13"/>
      <c r="M30">
        <f>D30+E30+F30+G30+H30</f>
        <v>75</v>
      </c>
      <c r="N30">
        <f>D30*0.17+E30*0.17+F30*0.17+G30*0.17+H30*0.17</f>
        <v>12.750000000000002</v>
      </c>
      <c r="O30">
        <f>I30*0.15</f>
        <v>0</v>
      </c>
      <c r="P30">
        <f>ROUND(N30+O30,0)</f>
        <v>13</v>
      </c>
    </row>
    <row r="31" spans="1:16" x14ac:dyDescent="0.25">
      <c r="A31" s="11" t="s">
        <v>277</v>
      </c>
      <c r="B31" s="11">
        <v>29</v>
      </c>
      <c r="C31" s="12" t="s">
        <v>278</v>
      </c>
      <c r="D31" s="13">
        <v>82</v>
      </c>
      <c r="E31" s="14"/>
      <c r="F31" s="13"/>
      <c r="G31" s="13"/>
      <c r="H31" s="13"/>
      <c r="I31" s="13"/>
      <c r="J31" s="13"/>
      <c r="M31">
        <f>D31+E31+F31+G31+H31</f>
        <v>82</v>
      </c>
      <c r="N31">
        <f>D31*0.17+E31*0.17+F31*0.17+G31*0.17+H31*0.17</f>
        <v>13.940000000000001</v>
      </c>
      <c r="O31">
        <f>I31*0.15</f>
        <v>0</v>
      </c>
      <c r="P31">
        <f>ROUND(N31+O31,0)</f>
        <v>14</v>
      </c>
    </row>
    <row r="32" spans="1:16" x14ac:dyDescent="0.25">
      <c r="A32" s="11" t="s">
        <v>279</v>
      </c>
      <c r="B32" s="11">
        <v>30</v>
      </c>
      <c r="C32" s="12" t="s">
        <v>280</v>
      </c>
      <c r="D32" s="13">
        <v>80</v>
      </c>
      <c r="E32" s="14"/>
      <c r="F32" s="13"/>
      <c r="G32" s="13"/>
      <c r="H32" s="13"/>
      <c r="I32" s="13"/>
      <c r="J32" s="13"/>
      <c r="M32">
        <f>D32+E32+F32+G32+H32</f>
        <v>80</v>
      </c>
      <c r="N32">
        <f>D32*0.17+E32*0.17+F32*0.17+G32*0.17+H32*0.17</f>
        <v>13.600000000000001</v>
      </c>
      <c r="O32">
        <f>I32*0.15</f>
        <v>0</v>
      </c>
      <c r="P32">
        <f>ROUND(N32+O32,0)</f>
        <v>14</v>
      </c>
    </row>
  </sheetData>
  <sheetProtection algorithmName="SHA-512" hashValue="22aFyrl7Z6H1aSV6jbxayXtyvCMLluq9fGC3xVnGOw4n0Zx5+UtFCr7F1iKT2JBGU50Gayxrjx3MtiD+VyKu0w==" saltValue="ld/Q3mjKRLaqYcV6JwR1EA==" spinCount="100000" sheet="1" objects="1" scenarios="1"/>
  <dataValidations count="30">
    <dataValidation type="whole" allowBlank="1" showInputMessage="1" showErrorMessage="1" errorTitle="Valor fuera de rango" error="Ingrese un valor correcto" sqref="E3" xr:uid="{216B5F52-9E61-43D8-89D8-FF23CC896CC6}">
      <formula1>0</formula1>
      <formula2>100</formula2>
    </dataValidation>
    <dataValidation type="whole" allowBlank="1" showInputMessage="1" showErrorMessage="1" errorTitle="Valor fuera de rango" error="Ingrese un valor correcto" sqref="E4" xr:uid="{BF8FA7A8-2F53-45EF-8FDD-8444D8938C49}">
      <formula1>0</formula1>
      <formula2>100</formula2>
    </dataValidation>
    <dataValidation type="whole" allowBlank="1" showInputMessage="1" showErrorMessage="1" errorTitle="Valor fuera de rango" error="Ingrese un valor correcto" sqref="E5" xr:uid="{1BA198D2-C97F-4D9A-94A5-808E04712DDC}">
      <formula1>0</formula1>
      <formula2>100</formula2>
    </dataValidation>
    <dataValidation type="whole" allowBlank="1" showInputMessage="1" showErrorMessage="1" errorTitle="Valor fuera de rango" error="Ingrese un valor correcto" sqref="E6" xr:uid="{29AA9F00-04C9-444C-A5FA-2BC088E5887E}">
      <formula1>0</formula1>
      <formula2>100</formula2>
    </dataValidation>
    <dataValidation type="whole" allowBlank="1" showInputMessage="1" showErrorMessage="1" errorTitle="Valor fuera de rango" error="Ingrese un valor correcto" sqref="E7" xr:uid="{92597F45-E23C-44B3-A44E-516B11DBD888}">
      <formula1>0</formula1>
      <formula2>100</formula2>
    </dataValidation>
    <dataValidation type="whole" allowBlank="1" showInputMessage="1" showErrorMessage="1" errorTitle="Valor fuera de rango" error="Ingrese un valor correcto" sqref="E8" xr:uid="{55BABD53-B6CD-4868-8CBD-A952D479988B}">
      <formula1>0</formula1>
      <formula2>100</formula2>
    </dataValidation>
    <dataValidation type="whole" allowBlank="1" showInputMessage="1" showErrorMessage="1" errorTitle="Valor fuera de rango" error="Ingrese un valor correcto" sqref="E9" xr:uid="{CD9B5A49-5400-4738-8050-5EDB9AEE1D82}">
      <formula1>0</formula1>
      <formula2>100</formula2>
    </dataValidation>
    <dataValidation type="whole" allowBlank="1" showInputMessage="1" showErrorMessage="1" errorTitle="Valor fuera de rango" error="Ingrese un valor correcto" sqref="E10" xr:uid="{9E072621-068E-4920-A3EB-5F803D96A228}">
      <formula1>0</formula1>
      <formula2>100</formula2>
    </dataValidation>
    <dataValidation type="whole" allowBlank="1" showInputMessage="1" showErrorMessage="1" errorTitle="Valor fuera de rango" error="Ingrese un valor correcto" sqref="E11" xr:uid="{EAA9F7BE-AC4A-49AE-95CC-0F22643E50E8}">
      <formula1>0</formula1>
      <formula2>100</formula2>
    </dataValidation>
    <dataValidation type="whole" allowBlank="1" showInputMessage="1" showErrorMessage="1" errorTitle="Valor fuera de rango" error="Ingrese un valor correcto" sqref="E12" xr:uid="{AA76D56A-22B6-4E01-93E4-B5E944E9931F}">
      <formula1>0</formula1>
      <formula2>100</formula2>
    </dataValidation>
    <dataValidation type="whole" allowBlank="1" showInputMessage="1" showErrorMessage="1" errorTitle="Valor fuera de rango" error="Ingrese un valor correcto" sqref="E13" xr:uid="{82C3DC04-C37E-4F5A-8AA2-18C0B1C760E1}">
      <formula1>0</formula1>
      <formula2>100</formula2>
    </dataValidation>
    <dataValidation type="whole" allowBlank="1" showInputMessage="1" showErrorMessage="1" errorTitle="Valor fuera de rango" error="Ingrese un valor correcto" sqref="E14" xr:uid="{6B8A7816-AEB4-4A32-B970-40FB68D3DE95}">
      <formula1>0</formula1>
      <formula2>100</formula2>
    </dataValidation>
    <dataValidation type="whole" allowBlank="1" showInputMessage="1" showErrorMessage="1" errorTitle="Valor fuera de rango" error="Ingrese un valor correcto" sqref="E15" xr:uid="{2983F69B-0BA1-4654-ADC5-D4765ED962F3}">
      <formula1>0</formula1>
      <formula2>100</formula2>
    </dataValidation>
    <dataValidation type="whole" allowBlank="1" showInputMessage="1" showErrorMessage="1" errorTitle="Valor fuera de rango" error="Ingrese un valor correcto" sqref="E16" xr:uid="{9E3251CF-CA46-4C15-A43F-C879DC75F9C3}">
      <formula1>0</formula1>
      <formula2>100</formula2>
    </dataValidation>
    <dataValidation type="whole" allowBlank="1" showInputMessage="1" showErrorMessage="1" errorTitle="Valor fuera de rango" error="Ingrese un valor correcto" sqref="E17" xr:uid="{3D53E8C5-D638-440F-B70D-44318BF6907C}">
      <formula1>0</formula1>
      <formula2>100</formula2>
    </dataValidation>
    <dataValidation type="whole" allowBlank="1" showInputMessage="1" showErrorMessage="1" errorTitle="Valor fuera de rango" error="Ingrese un valor correcto" sqref="E18" xr:uid="{F5239F50-9404-49FC-8912-FD21B87E6724}">
      <formula1>0</formula1>
      <formula2>100</formula2>
    </dataValidation>
    <dataValidation type="whole" allowBlank="1" showInputMessage="1" showErrorMessage="1" errorTitle="Valor fuera de rango" error="Ingrese un valor correcto" sqref="E19" xr:uid="{5528AAB5-72F2-4ECE-956D-FC5614E2CC00}">
      <formula1>0</formula1>
      <formula2>100</formula2>
    </dataValidation>
    <dataValidation type="whole" allowBlank="1" showInputMessage="1" showErrorMessage="1" errorTitle="Valor fuera de rango" error="Ingrese un valor correcto" sqref="E20" xr:uid="{ECC10452-0B61-44A9-B96F-765B491CFEFF}">
      <formula1>0</formula1>
      <formula2>100</formula2>
    </dataValidation>
    <dataValidation type="whole" allowBlank="1" showInputMessage="1" showErrorMessage="1" errorTitle="Valor fuera de rango" error="Ingrese un valor correcto" sqref="E21" xr:uid="{354BC294-FD5E-4D19-9D1C-A253E0669BB4}">
      <formula1>0</formula1>
      <formula2>100</formula2>
    </dataValidation>
    <dataValidation type="whole" allowBlank="1" showInputMessage="1" showErrorMessage="1" errorTitle="Valor fuera de rango" error="Ingrese un valor correcto" sqref="E22" xr:uid="{DC63E204-44F1-4291-AFEF-26B652F535EB}">
      <formula1>0</formula1>
      <formula2>100</formula2>
    </dataValidation>
    <dataValidation type="whole" allowBlank="1" showInputMessage="1" showErrorMessage="1" errorTitle="Valor fuera de rango" error="Ingrese un valor correcto" sqref="E23" xr:uid="{5A0F10A5-F957-49C1-8C2A-3D24D0F85B86}">
      <formula1>0</formula1>
      <formula2>100</formula2>
    </dataValidation>
    <dataValidation type="whole" allowBlank="1" showInputMessage="1" showErrorMessage="1" errorTitle="Valor fuera de rango" error="Ingrese un valor correcto" sqref="E24" xr:uid="{F55FA515-3439-4452-9FFB-066AD093A9F8}">
      <formula1>0</formula1>
      <formula2>100</formula2>
    </dataValidation>
    <dataValidation type="whole" allowBlank="1" showInputMessage="1" showErrorMessage="1" errorTitle="Valor fuera de rango" error="Ingrese un valor correcto" sqref="E25" xr:uid="{1F0E86B6-EA8A-458E-A4CE-3338E19831AD}">
      <formula1>0</formula1>
      <formula2>100</formula2>
    </dataValidation>
    <dataValidation type="whole" allowBlank="1" showInputMessage="1" showErrorMessage="1" errorTitle="Valor fuera de rango" error="Ingrese un valor correcto" sqref="E26" xr:uid="{8C4465BC-4816-410F-A32A-4F60B654CA2C}">
      <formula1>0</formula1>
      <formula2>100</formula2>
    </dataValidation>
    <dataValidation type="whole" allowBlank="1" showInputMessage="1" showErrorMessage="1" errorTitle="Valor fuera de rango" error="Ingrese un valor correcto" sqref="E27" xr:uid="{90FE82E4-8B93-484C-A917-D1141CECE6EA}">
      <formula1>0</formula1>
      <formula2>100</formula2>
    </dataValidation>
    <dataValidation type="whole" allowBlank="1" showInputMessage="1" showErrorMessage="1" errorTitle="Valor fuera de rango" error="Ingrese un valor correcto" sqref="E28" xr:uid="{1240D719-B032-47D1-86D9-77AFBDFBC57D}">
      <formula1>0</formula1>
      <formula2>100</formula2>
    </dataValidation>
    <dataValidation type="whole" allowBlank="1" showInputMessage="1" showErrorMessage="1" errorTitle="Valor fuera de rango" error="Ingrese un valor correcto" sqref="E29" xr:uid="{897C012D-FC90-48B2-B673-379F8E31F014}">
      <formula1>0</formula1>
      <formula2>100</formula2>
    </dataValidation>
    <dataValidation type="whole" allowBlank="1" showInputMessage="1" showErrorMessage="1" errorTitle="Valor fuera de rango" error="Ingrese un valor correcto" sqref="E30" xr:uid="{B4888464-13A5-4B30-88F0-FDF628FFCCC8}">
      <formula1>0</formula1>
      <formula2>100</formula2>
    </dataValidation>
    <dataValidation type="whole" allowBlank="1" showInputMessage="1" showErrorMessage="1" errorTitle="Valor fuera de rango" error="Ingrese un valor correcto" sqref="E31" xr:uid="{BFCED062-D52B-4140-902C-11171B740EA2}">
      <formula1>0</formula1>
      <formula2>100</formula2>
    </dataValidation>
    <dataValidation type="whole" allowBlank="1" showInputMessage="1" showErrorMessage="1" errorTitle="Valor fuera de rango" error="Ingrese un valor correcto" sqref="E32" xr:uid="{24EEA459-A423-4178-B8AE-D99BD8255757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D331-9D31-40EE-9211-084237B64047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282</v>
      </c>
      <c r="C1" s="1" t="s">
        <v>283</v>
      </c>
      <c r="D1" s="5" t="s">
        <v>347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284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285</v>
      </c>
      <c r="B3" s="11">
        <v>1</v>
      </c>
      <c r="C3" s="12" t="s">
        <v>286</v>
      </c>
      <c r="D3" s="13">
        <v>91</v>
      </c>
      <c r="E3" s="14"/>
      <c r="F3" s="13"/>
      <c r="G3" s="13"/>
      <c r="H3" s="13"/>
      <c r="I3" s="13"/>
      <c r="J3" s="13"/>
      <c r="M3">
        <f>D3+E3+F3+G3+H3</f>
        <v>91</v>
      </c>
      <c r="N3">
        <f>D3*0.17+E3*0.17+F3*0.17+G3*0.17+H3*0.17</f>
        <v>15.47</v>
      </c>
      <c r="O3">
        <f>I3*0.15</f>
        <v>0</v>
      </c>
      <c r="P3">
        <f>ROUND(N3+O3,0)</f>
        <v>15</v>
      </c>
    </row>
    <row r="4" spans="1:16" x14ac:dyDescent="0.25">
      <c r="A4" s="11" t="s">
        <v>287</v>
      </c>
      <c r="B4" s="11">
        <v>2</v>
      </c>
      <c r="C4" s="12" t="s">
        <v>288</v>
      </c>
      <c r="D4" s="13">
        <v>84</v>
      </c>
      <c r="E4" s="14"/>
      <c r="F4" s="13"/>
      <c r="G4" s="13"/>
      <c r="H4" s="13"/>
      <c r="I4" s="13"/>
      <c r="J4" s="13"/>
      <c r="M4">
        <f>D4+E4+F4+G4+H4</f>
        <v>84</v>
      </c>
      <c r="N4">
        <f>D4*0.17+E4*0.17+F4*0.17+G4*0.17+H4*0.17</f>
        <v>14.280000000000001</v>
      </c>
      <c r="O4">
        <f>I4*0.15</f>
        <v>0</v>
      </c>
      <c r="P4">
        <f>ROUND(N4+O4,0)</f>
        <v>14</v>
      </c>
    </row>
    <row r="5" spans="1:16" x14ac:dyDescent="0.25">
      <c r="A5" s="11" t="s">
        <v>289</v>
      </c>
      <c r="B5" s="11">
        <v>3</v>
      </c>
      <c r="C5" s="12" t="s">
        <v>290</v>
      </c>
      <c r="D5" s="13">
        <v>83</v>
      </c>
      <c r="E5" s="14"/>
      <c r="F5" s="13"/>
      <c r="G5" s="13"/>
      <c r="H5" s="13"/>
      <c r="I5" s="13"/>
      <c r="J5" s="13"/>
      <c r="M5">
        <f>D5+E5+F5+G5+H5</f>
        <v>83</v>
      </c>
      <c r="N5">
        <f>D5*0.17+E5*0.17+F5*0.17+G5*0.17+H5*0.17</f>
        <v>14.110000000000001</v>
      </c>
      <c r="O5">
        <f>I5*0.15</f>
        <v>0</v>
      </c>
      <c r="P5">
        <f>ROUND(N5+O5,0)</f>
        <v>14</v>
      </c>
    </row>
    <row r="6" spans="1:16" x14ac:dyDescent="0.25">
      <c r="A6" s="11" t="s">
        <v>291</v>
      </c>
      <c r="B6" s="11">
        <v>4</v>
      </c>
      <c r="C6" s="12" t="s">
        <v>292</v>
      </c>
      <c r="D6" s="13">
        <v>90</v>
      </c>
      <c r="E6" s="14"/>
      <c r="F6" s="13"/>
      <c r="G6" s="13"/>
      <c r="H6" s="13"/>
      <c r="I6" s="13"/>
      <c r="J6" s="13"/>
      <c r="M6">
        <f>D6+E6+F6+G6+H6</f>
        <v>90</v>
      </c>
      <c r="N6">
        <f>D6*0.17+E6*0.17+F6*0.17+G6*0.17+H6*0.17</f>
        <v>15.3</v>
      </c>
      <c r="O6">
        <f>I6*0.15</f>
        <v>0</v>
      </c>
      <c r="P6">
        <f>ROUND(N6+O6,0)</f>
        <v>15</v>
      </c>
    </row>
    <row r="7" spans="1:16" x14ac:dyDescent="0.25">
      <c r="A7" s="11" t="s">
        <v>293</v>
      </c>
      <c r="B7" s="11">
        <v>5</v>
      </c>
      <c r="C7" s="12" t="s">
        <v>294</v>
      </c>
      <c r="D7" s="13">
        <v>90</v>
      </c>
      <c r="E7" s="14"/>
      <c r="F7" s="13"/>
      <c r="G7" s="13"/>
      <c r="H7" s="13"/>
      <c r="I7" s="13"/>
      <c r="J7" s="13"/>
      <c r="M7">
        <f>D7+E7+F7+G7+H7</f>
        <v>90</v>
      </c>
      <c r="N7">
        <f>D7*0.17+E7*0.17+F7*0.17+G7*0.17+H7*0.17</f>
        <v>15.3</v>
      </c>
      <c r="O7">
        <f>I7*0.15</f>
        <v>0</v>
      </c>
      <c r="P7">
        <f>ROUND(N7+O7,0)</f>
        <v>15</v>
      </c>
    </row>
    <row r="8" spans="1:16" x14ac:dyDescent="0.25">
      <c r="A8" s="11" t="s">
        <v>295</v>
      </c>
      <c r="B8" s="11">
        <v>6</v>
      </c>
      <c r="C8" s="12" t="s">
        <v>296</v>
      </c>
      <c r="D8" s="13">
        <v>88</v>
      </c>
      <c r="E8" s="14"/>
      <c r="F8" s="13"/>
      <c r="G8" s="13"/>
      <c r="H8" s="13"/>
      <c r="I8" s="13"/>
      <c r="J8" s="13"/>
      <c r="M8">
        <f>D8+E8+F8+G8+H8</f>
        <v>88</v>
      </c>
      <c r="N8">
        <f>D8*0.17+E8*0.17+F8*0.17+G8*0.17+H8*0.17</f>
        <v>14.96</v>
      </c>
      <c r="O8">
        <f>I8*0.15</f>
        <v>0</v>
      </c>
      <c r="P8">
        <f>ROUND(N8+O8,0)</f>
        <v>15</v>
      </c>
    </row>
    <row r="9" spans="1:16" x14ac:dyDescent="0.25">
      <c r="A9" s="11" t="s">
        <v>297</v>
      </c>
      <c r="B9" s="11">
        <v>7</v>
      </c>
      <c r="C9" s="12" t="s">
        <v>298</v>
      </c>
      <c r="D9" s="13">
        <v>86</v>
      </c>
      <c r="E9" s="14"/>
      <c r="F9" s="13"/>
      <c r="G9" s="13"/>
      <c r="H9" s="13"/>
      <c r="I9" s="13"/>
      <c r="J9" s="13"/>
      <c r="M9">
        <f>D9+E9+F9+G9+H9</f>
        <v>86</v>
      </c>
      <c r="N9">
        <f>D9*0.17+E9*0.17+F9*0.17+G9*0.17+H9*0.17</f>
        <v>14.620000000000001</v>
      </c>
      <c r="O9">
        <f>I9*0.15</f>
        <v>0</v>
      </c>
      <c r="P9">
        <f>ROUND(N9+O9,0)</f>
        <v>15</v>
      </c>
    </row>
    <row r="10" spans="1:16" x14ac:dyDescent="0.25">
      <c r="A10" s="11" t="s">
        <v>299</v>
      </c>
      <c r="B10" s="11">
        <v>8</v>
      </c>
      <c r="C10" s="12" t="s">
        <v>300</v>
      </c>
      <c r="D10" s="13">
        <v>90</v>
      </c>
      <c r="E10" s="14"/>
      <c r="F10" s="13"/>
      <c r="G10" s="13"/>
      <c r="H10" s="13"/>
      <c r="I10" s="13"/>
      <c r="J10" s="13"/>
      <c r="M10">
        <f>D10+E10+F10+G10+H10</f>
        <v>90</v>
      </c>
      <c r="N10">
        <f>D10*0.17+E10*0.17+F10*0.17+G10*0.17+H10*0.17</f>
        <v>15.3</v>
      </c>
      <c r="O10">
        <f>I10*0.15</f>
        <v>0</v>
      </c>
      <c r="P10">
        <f>ROUND(N10+O10,0)</f>
        <v>15</v>
      </c>
    </row>
    <row r="11" spans="1:16" x14ac:dyDescent="0.25">
      <c r="A11" s="11" t="s">
        <v>301</v>
      </c>
      <c r="B11" s="11">
        <v>9</v>
      </c>
      <c r="C11" s="12" t="s">
        <v>302</v>
      </c>
      <c r="D11" s="13">
        <v>92</v>
      </c>
      <c r="E11" s="14"/>
      <c r="F11" s="13"/>
      <c r="G11" s="13"/>
      <c r="H11" s="13"/>
      <c r="I11" s="13"/>
      <c r="J11" s="13"/>
      <c r="M11">
        <f>D11+E11+F11+G11+H11</f>
        <v>92</v>
      </c>
      <c r="N11">
        <f>D11*0.17+E11*0.17+F11*0.17+G11*0.17+H11*0.17</f>
        <v>15.64</v>
      </c>
      <c r="O11">
        <f>I11*0.15</f>
        <v>0</v>
      </c>
      <c r="P11">
        <f>ROUND(N11+O11,0)</f>
        <v>16</v>
      </c>
    </row>
    <row r="12" spans="1:16" x14ac:dyDescent="0.25">
      <c r="A12" s="11" t="s">
        <v>303</v>
      </c>
      <c r="B12" s="11">
        <v>10</v>
      </c>
      <c r="C12" s="12" t="s">
        <v>304</v>
      </c>
      <c r="D12" s="13">
        <v>90</v>
      </c>
      <c r="E12" s="14"/>
      <c r="F12" s="13"/>
      <c r="G12" s="13"/>
      <c r="H12" s="13"/>
      <c r="I12" s="13"/>
      <c r="J12" s="13"/>
      <c r="M12">
        <f>D12+E12+F12+G12+H12</f>
        <v>90</v>
      </c>
      <c r="N12">
        <f>D12*0.17+E12*0.17+F12*0.17+G12*0.17+H12*0.17</f>
        <v>15.3</v>
      </c>
      <c r="O12">
        <f>I12*0.15</f>
        <v>0</v>
      </c>
      <c r="P12">
        <f>ROUND(N12+O12,0)</f>
        <v>15</v>
      </c>
    </row>
    <row r="13" spans="1:16" x14ac:dyDescent="0.25">
      <c r="A13" s="11" t="s">
        <v>305</v>
      </c>
      <c r="B13" s="11">
        <v>11</v>
      </c>
      <c r="C13" s="12" t="s">
        <v>306</v>
      </c>
      <c r="D13" s="13">
        <v>80</v>
      </c>
      <c r="E13" s="14"/>
      <c r="F13" s="13"/>
      <c r="G13" s="13"/>
      <c r="H13" s="13"/>
      <c r="I13" s="13"/>
      <c r="J13" s="13"/>
      <c r="M13">
        <f>D13+E13+F13+G13+H13</f>
        <v>80</v>
      </c>
      <c r="N13">
        <f>D13*0.17+E13*0.17+F13*0.17+G13*0.17+H13*0.17</f>
        <v>13.600000000000001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307</v>
      </c>
      <c r="B14" s="11">
        <v>12</v>
      </c>
      <c r="C14" s="12" t="s">
        <v>308</v>
      </c>
      <c r="D14" s="13">
        <v>87</v>
      </c>
      <c r="E14" s="14"/>
      <c r="F14" s="13"/>
      <c r="G14" s="13"/>
      <c r="H14" s="13"/>
      <c r="I14" s="13"/>
      <c r="J14" s="13"/>
      <c r="M14">
        <f>D14+E14+F14+G14+H14</f>
        <v>87</v>
      </c>
      <c r="N14">
        <f>D14*0.17+E14*0.17+F14*0.17+G14*0.17+H14*0.17</f>
        <v>14.790000000000001</v>
      </c>
      <c r="O14">
        <f>I14*0.15</f>
        <v>0</v>
      </c>
      <c r="P14">
        <f>ROUND(N14+O14,0)</f>
        <v>15</v>
      </c>
    </row>
    <row r="15" spans="1:16" x14ac:dyDescent="0.25">
      <c r="A15" s="11" t="s">
        <v>309</v>
      </c>
      <c r="B15" s="11">
        <v>13</v>
      </c>
      <c r="C15" s="12" t="s">
        <v>310</v>
      </c>
      <c r="D15" s="13">
        <v>91</v>
      </c>
      <c r="E15" s="14"/>
      <c r="F15" s="13"/>
      <c r="G15" s="13"/>
      <c r="H15" s="13"/>
      <c r="I15" s="13"/>
      <c r="J15" s="13"/>
      <c r="M15">
        <f>D15+E15+F15+G15+H15</f>
        <v>91</v>
      </c>
      <c r="N15">
        <f>D15*0.17+E15*0.17+F15*0.17+G15*0.17+H15*0.17</f>
        <v>15.47</v>
      </c>
      <c r="O15">
        <f>I15*0.15</f>
        <v>0</v>
      </c>
      <c r="P15">
        <f>ROUND(N15+O15,0)</f>
        <v>15</v>
      </c>
    </row>
    <row r="16" spans="1:16" x14ac:dyDescent="0.25">
      <c r="A16" s="11" t="s">
        <v>311</v>
      </c>
      <c r="B16" s="11">
        <v>14</v>
      </c>
      <c r="C16" s="12" t="s">
        <v>312</v>
      </c>
      <c r="D16" s="13">
        <v>90</v>
      </c>
      <c r="E16" s="14"/>
      <c r="F16" s="13"/>
      <c r="G16" s="13"/>
      <c r="H16" s="13"/>
      <c r="I16" s="13"/>
      <c r="J16" s="13"/>
      <c r="M16">
        <f>D16+E16+F16+G16+H16</f>
        <v>90</v>
      </c>
      <c r="N16">
        <f>D16*0.17+E16*0.17+F16*0.17+G16*0.17+H16*0.17</f>
        <v>15.3</v>
      </c>
      <c r="O16">
        <f>I16*0.15</f>
        <v>0</v>
      </c>
      <c r="P16">
        <f>ROUND(N16+O16,0)</f>
        <v>15</v>
      </c>
    </row>
    <row r="17" spans="1:16" x14ac:dyDescent="0.25">
      <c r="A17" s="11" t="s">
        <v>313</v>
      </c>
      <c r="B17" s="11">
        <v>15</v>
      </c>
      <c r="C17" s="12" t="s">
        <v>314</v>
      </c>
      <c r="D17" s="13">
        <v>91</v>
      </c>
      <c r="E17" s="14"/>
      <c r="F17" s="13"/>
      <c r="G17" s="13"/>
      <c r="H17" s="13"/>
      <c r="I17" s="13"/>
      <c r="J17" s="13"/>
      <c r="M17">
        <f>D17+E17+F17+G17+H17</f>
        <v>91</v>
      </c>
      <c r="N17">
        <f>D17*0.17+E17*0.17+F17*0.17+G17*0.17+H17*0.17</f>
        <v>15.47</v>
      </c>
      <c r="O17">
        <f>I17*0.15</f>
        <v>0</v>
      </c>
      <c r="P17">
        <f>ROUND(N17+O17,0)</f>
        <v>15</v>
      </c>
    </row>
    <row r="18" spans="1:16" x14ac:dyDescent="0.25">
      <c r="A18" s="11" t="s">
        <v>315</v>
      </c>
      <c r="B18" s="11">
        <v>16</v>
      </c>
      <c r="C18" s="12" t="s">
        <v>316</v>
      </c>
      <c r="D18" s="13">
        <v>96</v>
      </c>
      <c r="E18" s="14"/>
      <c r="F18" s="13"/>
      <c r="G18" s="13"/>
      <c r="H18" s="13"/>
      <c r="I18" s="13"/>
      <c r="J18" s="13"/>
      <c r="M18">
        <f>D18+E18+F18+G18+H18</f>
        <v>96</v>
      </c>
      <c r="N18">
        <f>D18*0.17+E18*0.17+F18*0.17+G18*0.17+H18*0.17</f>
        <v>16.32</v>
      </c>
      <c r="O18">
        <f>I18*0.15</f>
        <v>0</v>
      </c>
      <c r="P18">
        <f>ROUND(N18+O18,0)</f>
        <v>16</v>
      </c>
    </row>
    <row r="19" spans="1:16" x14ac:dyDescent="0.25">
      <c r="A19" s="11" t="s">
        <v>317</v>
      </c>
      <c r="B19" s="11">
        <v>17</v>
      </c>
      <c r="C19" s="12" t="s">
        <v>318</v>
      </c>
      <c r="D19" s="13">
        <v>71</v>
      </c>
      <c r="E19" s="14"/>
      <c r="F19" s="13"/>
      <c r="G19" s="13"/>
      <c r="H19" s="13"/>
      <c r="I19" s="13"/>
      <c r="J19" s="13"/>
      <c r="M19">
        <f>D19+E19+F19+G19+H19</f>
        <v>71</v>
      </c>
      <c r="N19">
        <f>D19*0.17+E19*0.17+F19*0.17+G19*0.17+H19*0.17</f>
        <v>12.07</v>
      </c>
      <c r="O19">
        <f>I19*0.15</f>
        <v>0</v>
      </c>
      <c r="P19">
        <f>ROUND(N19+O19,0)</f>
        <v>12</v>
      </c>
    </row>
    <row r="20" spans="1:16" x14ac:dyDescent="0.25">
      <c r="A20" s="11" t="s">
        <v>319</v>
      </c>
      <c r="B20" s="11">
        <v>18</v>
      </c>
      <c r="C20" s="12" t="s">
        <v>320</v>
      </c>
      <c r="D20" s="13">
        <v>79</v>
      </c>
      <c r="E20" s="14"/>
      <c r="F20" s="13"/>
      <c r="G20" s="13"/>
      <c r="H20" s="13"/>
      <c r="I20" s="13"/>
      <c r="J20" s="13"/>
      <c r="M20">
        <f>D20+E20+F20+G20+H20</f>
        <v>79</v>
      </c>
      <c r="N20">
        <f>D20*0.17+E20*0.17+F20*0.17+G20*0.17+H20*0.17</f>
        <v>13.430000000000001</v>
      </c>
      <c r="O20">
        <f>I20*0.15</f>
        <v>0</v>
      </c>
      <c r="P20">
        <f>ROUND(N20+O20,0)</f>
        <v>13</v>
      </c>
    </row>
    <row r="21" spans="1:16" x14ac:dyDescent="0.25">
      <c r="A21" s="11" t="s">
        <v>321</v>
      </c>
      <c r="B21" s="11">
        <v>19</v>
      </c>
      <c r="C21" s="12" t="s">
        <v>322</v>
      </c>
      <c r="D21" s="13">
        <v>81</v>
      </c>
      <c r="E21" s="14"/>
      <c r="F21" s="13"/>
      <c r="G21" s="13"/>
      <c r="H21" s="13"/>
      <c r="I21" s="13"/>
      <c r="J21" s="13"/>
      <c r="M21">
        <f>D21+E21+F21+G21+H21</f>
        <v>81</v>
      </c>
      <c r="N21">
        <f>D21*0.17+E21*0.17+F21*0.17+G21*0.17+H21*0.17</f>
        <v>13.770000000000001</v>
      </c>
      <c r="O21">
        <f>I21*0.15</f>
        <v>0</v>
      </c>
      <c r="P21">
        <f>ROUND(N21+O21,0)</f>
        <v>14</v>
      </c>
    </row>
    <row r="22" spans="1:16" x14ac:dyDescent="0.25">
      <c r="A22" s="11" t="s">
        <v>323</v>
      </c>
      <c r="B22" s="11">
        <v>20</v>
      </c>
      <c r="C22" s="12" t="s">
        <v>324</v>
      </c>
      <c r="D22" s="13">
        <v>85</v>
      </c>
      <c r="E22" s="14"/>
      <c r="F22" s="13"/>
      <c r="G22" s="13"/>
      <c r="H22" s="13"/>
      <c r="I22" s="13"/>
      <c r="J22" s="13"/>
      <c r="M22">
        <f>D22+E22+F22+G22+H22</f>
        <v>85</v>
      </c>
      <c r="N22">
        <f>D22*0.17+E22*0.17+F22*0.17+G22*0.17+H22*0.17</f>
        <v>14.450000000000001</v>
      </c>
      <c r="O22">
        <f>I22*0.15</f>
        <v>0</v>
      </c>
      <c r="P22">
        <f>ROUND(N22+O22,0)</f>
        <v>14</v>
      </c>
    </row>
    <row r="23" spans="1:16" x14ac:dyDescent="0.25">
      <c r="A23" s="11" t="s">
        <v>325</v>
      </c>
      <c r="B23" s="11">
        <v>21</v>
      </c>
      <c r="C23" s="12" t="s">
        <v>326</v>
      </c>
      <c r="D23" s="13">
        <v>84</v>
      </c>
      <c r="E23" s="14"/>
      <c r="F23" s="13"/>
      <c r="G23" s="13"/>
      <c r="H23" s="13"/>
      <c r="I23" s="13"/>
      <c r="J23" s="13"/>
      <c r="M23">
        <f>D23+E23+F23+G23+H23</f>
        <v>84</v>
      </c>
      <c r="N23">
        <f>D23*0.17+E23*0.17+F23*0.17+G23*0.17+H23*0.17</f>
        <v>14.280000000000001</v>
      </c>
      <c r="O23">
        <f>I23*0.15</f>
        <v>0</v>
      </c>
      <c r="P23">
        <f>ROUND(N23+O23,0)</f>
        <v>14</v>
      </c>
    </row>
    <row r="24" spans="1:16" x14ac:dyDescent="0.25">
      <c r="A24" s="11" t="s">
        <v>327</v>
      </c>
      <c r="B24" s="11">
        <v>22</v>
      </c>
      <c r="C24" s="12" t="s">
        <v>328</v>
      </c>
      <c r="D24" s="13">
        <v>85</v>
      </c>
      <c r="E24" s="14"/>
      <c r="F24" s="13"/>
      <c r="G24" s="13"/>
      <c r="H24" s="13"/>
      <c r="I24" s="13"/>
      <c r="J24" s="13"/>
      <c r="M24">
        <f>D24+E24+F24+G24+H24</f>
        <v>85</v>
      </c>
      <c r="N24">
        <f>D24*0.17+E24*0.17+F24*0.17+G24*0.17+H24*0.17</f>
        <v>14.450000000000001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329</v>
      </c>
      <c r="B25" s="11">
        <v>23</v>
      </c>
      <c r="C25" s="12" t="s">
        <v>330</v>
      </c>
      <c r="D25" s="13">
        <v>86</v>
      </c>
      <c r="E25" s="14"/>
      <c r="F25" s="13"/>
      <c r="G25" s="13"/>
      <c r="H25" s="13"/>
      <c r="I25" s="13"/>
      <c r="J25" s="13"/>
      <c r="M25">
        <f>D25+E25+F25+G25+H25</f>
        <v>86</v>
      </c>
      <c r="N25">
        <f>D25*0.17+E25*0.17+F25*0.17+G25*0.17+H25*0.17</f>
        <v>14.620000000000001</v>
      </c>
      <c r="O25">
        <f>I25*0.15</f>
        <v>0</v>
      </c>
      <c r="P25">
        <f>ROUND(N25+O25,0)</f>
        <v>15</v>
      </c>
    </row>
    <row r="26" spans="1:16" x14ac:dyDescent="0.25">
      <c r="A26" s="11" t="s">
        <v>331</v>
      </c>
      <c r="B26" s="11">
        <v>24</v>
      </c>
      <c r="C26" s="12" t="s">
        <v>332</v>
      </c>
      <c r="D26" s="13">
        <v>93</v>
      </c>
      <c r="E26" s="14"/>
      <c r="F26" s="13"/>
      <c r="G26" s="13"/>
      <c r="H26" s="13"/>
      <c r="I26" s="13"/>
      <c r="J26" s="13"/>
      <c r="M26">
        <f>D26+E26+F26+G26+H26</f>
        <v>93</v>
      </c>
      <c r="N26">
        <f>D26*0.17+E26*0.17+F26*0.17+G26*0.17+H26*0.17</f>
        <v>15.81</v>
      </c>
      <c r="O26">
        <f>I26*0.15</f>
        <v>0</v>
      </c>
      <c r="P26">
        <f>ROUND(N26+O26,0)</f>
        <v>16</v>
      </c>
    </row>
    <row r="27" spans="1:16" x14ac:dyDescent="0.25">
      <c r="A27" s="11" t="s">
        <v>333</v>
      </c>
      <c r="B27" s="11">
        <v>25</v>
      </c>
      <c r="C27" s="12" t="s">
        <v>334</v>
      </c>
      <c r="D27" s="13">
        <v>94</v>
      </c>
      <c r="E27" s="14"/>
      <c r="F27" s="13"/>
      <c r="G27" s="13"/>
      <c r="H27" s="13"/>
      <c r="I27" s="13"/>
      <c r="J27" s="13"/>
      <c r="M27">
        <f>D27+E27+F27+G27+H27</f>
        <v>94</v>
      </c>
      <c r="N27">
        <f>D27*0.17+E27*0.17+F27*0.17+G27*0.17+H27*0.17</f>
        <v>15.98</v>
      </c>
      <c r="O27">
        <f>I27*0.15</f>
        <v>0</v>
      </c>
      <c r="P27">
        <f>ROUND(N27+O27,0)</f>
        <v>16</v>
      </c>
    </row>
    <row r="28" spans="1:16" x14ac:dyDescent="0.25">
      <c r="A28" s="11" t="s">
        <v>335</v>
      </c>
      <c r="B28" s="11">
        <v>26</v>
      </c>
      <c r="C28" s="12" t="s">
        <v>336</v>
      </c>
      <c r="D28" s="13">
        <v>92</v>
      </c>
      <c r="E28" s="14"/>
      <c r="F28" s="13"/>
      <c r="G28" s="13"/>
      <c r="H28" s="13"/>
      <c r="I28" s="13"/>
      <c r="J28" s="13"/>
      <c r="M28">
        <f>D28+E28+F28+G28+H28</f>
        <v>92</v>
      </c>
      <c r="N28">
        <f>D28*0.17+E28*0.17+F28*0.17+G28*0.17+H28*0.17</f>
        <v>15.64</v>
      </c>
      <c r="O28">
        <f>I28*0.15</f>
        <v>0</v>
      </c>
      <c r="P28">
        <f>ROUND(N28+O28,0)</f>
        <v>16</v>
      </c>
    </row>
    <row r="29" spans="1:16" x14ac:dyDescent="0.25">
      <c r="A29" s="11" t="s">
        <v>337</v>
      </c>
      <c r="B29" s="11">
        <v>27</v>
      </c>
      <c r="C29" s="12" t="s">
        <v>338</v>
      </c>
      <c r="D29" s="13">
        <v>82</v>
      </c>
      <c r="E29" s="14"/>
      <c r="F29" s="13"/>
      <c r="G29" s="13"/>
      <c r="H29" s="13"/>
      <c r="I29" s="13"/>
      <c r="J29" s="13"/>
      <c r="M29">
        <f>D29+E29+F29+G29+H29</f>
        <v>82</v>
      </c>
      <c r="N29">
        <f>D29*0.17+E29*0.17+F29*0.17+G29*0.17+H29*0.17</f>
        <v>13.940000000000001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339</v>
      </c>
      <c r="B30" s="11">
        <v>28</v>
      </c>
      <c r="C30" s="12" t="s">
        <v>340</v>
      </c>
      <c r="D30" s="13">
        <v>81</v>
      </c>
      <c r="E30" s="14"/>
      <c r="F30" s="13"/>
      <c r="G30" s="13"/>
      <c r="H30" s="13"/>
      <c r="I30" s="13"/>
      <c r="J30" s="13"/>
      <c r="M30">
        <f>D30+E30+F30+G30+H30</f>
        <v>81</v>
      </c>
      <c r="N30">
        <f>D30*0.17+E30*0.17+F30*0.17+G30*0.17+H30*0.17</f>
        <v>13.770000000000001</v>
      </c>
      <c r="O30">
        <f>I30*0.15</f>
        <v>0</v>
      </c>
      <c r="P30">
        <f>ROUND(N30+O30,0)</f>
        <v>14</v>
      </c>
    </row>
    <row r="31" spans="1:16" x14ac:dyDescent="0.25">
      <c r="A31" s="11" t="s">
        <v>341</v>
      </c>
      <c r="B31" s="11">
        <v>29</v>
      </c>
      <c r="C31" s="12" t="s">
        <v>342</v>
      </c>
      <c r="D31" s="13">
        <v>84</v>
      </c>
      <c r="E31" s="14"/>
      <c r="F31" s="13"/>
      <c r="G31" s="13"/>
      <c r="H31" s="13"/>
      <c r="I31" s="13"/>
      <c r="J31" s="13"/>
      <c r="M31">
        <f>D31+E31+F31+G31+H31</f>
        <v>84</v>
      </c>
      <c r="N31">
        <f>D31*0.17+E31*0.17+F31*0.17+G31*0.17+H31*0.17</f>
        <v>14.280000000000001</v>
      </c>
      <c r="O31">
        <f>I31*0.15</f>
        <v>0</v>
      </c>
      <c r="P31">
        <f>ROUND(N31+O31,0)</f>
        <v>14</v>
      </c>
    </row>
    <row r="32" spans="1:16" x14ac:dyDescent="0.25">
      <c r="A32" s="11" t="s">
        <v>343</v>
      </c>
      <c r="B32" s="11">
        <v>30</v>
      </c>
      <c r="C32" s="12" t="s">
        <v>344</v>
      </c>
      <c r="D32" s="13">
        <v>84</v>
      </c>
      <c r="E32" s="14"/>
      <c r="F32" s="13"/>
      <c r="G32" s="13"/>
      <c r="H32" s="13"/>
      <c r="I32" s="13"/>
      <c r="J32" s="13"/>
      <c r="M32">
        <f>D32+E32+F32+G32+H32</f>
        <v>84</v>
      </c>
      <c r="N32">
        <f>D32*0.17+E32*0.17+F32*0.17+G32*0.17+H32*0.17</f>
        <v>14.280000000000001</v>
      </c>
      <c r="O32">
        <f>I32*0.15</f>
        <v>0</v>
      </c>
      <c r="P32">
        <f>ROUND(N32+O32,0)</f>
        <v>14</v>
      </c>
    </row>
    <row r="33" spans="1:16" x14ac:dyDescent="0.25">
      <c r="A33" s="11" t="s">
        <v>345</v>
      </c>
      <c r="B33" s="11">
        <v>31</v>
      </c>
      <c r="C33" s="12" t="s">
        <v>346</v>
      </c>
      <c r="D33" s="13">
        <v>81</v>
      </c>
      <c r="E33" s="14"/>
      <c r="F33" s="13"/>
      <c r="G33" s="13"/>
      <c r="H33" s="13"/>
      <c r="I33" s="13"/>
      <c r="J33" s="13"/>
      <c r="M33">
        <f>D33+E33+F33+G33+H33</f>
        <v>81</v>
      </c>
      <c r="N33">
        <f>D33*0.17+E33*0.17+F33*0.17+G33*0.17+H33*0.17</f>
        <v>13.770000000000001</v>
      </c>
      <c r="O33">
        <f>I33*0.15</f>
        <v>0</v>
      </c>
      <c r="P33">
        <f>ROUND(N33+O33,0)</f>
        <v>14</v>
      </c>
    </row>
  </sheetData>
  <sheetProtection algorithmName="SHA-512" hashValue="fTZDkZ5FY6GMvTt5OCcQUHli7JBDaB7Z7xRoA5JDm3KRFPy2odF15MU7gBwkpPFrXrRh1QTlixaef2gGAa50Rg==" saltValue="2WkFE4lTfGxeyLUcTGt9Kw==" spinCount="100000" sheet="1" objects="1" scenarios="1"/>
  <dataValidations count="31">
    <dataValidation type="whole" allowBlank="1" showInputMessage="1" showErrorMessage="1" errorTitle="Valor fuera de rango" error="Ingrese un valor correcto" sqref="E3" xr:uid="{A825C72A-0BEE-4FFA-8973-0445A007FE55}">
      <formula1>0</formula1>
      <formula2>100</formula2>
    </dataValidation>
    <dataValidation type="whole" allowBlank="1" showInputMessage="1" showErrorMessage="1" errorTitle="Valor fuera de rango" error="Ingrese un valor correcto" sqref="E4" xr:uid="{A5684269-A671-442B-93F0-A0E71B6C47DD}">
      <formula1>0</formula1>
      <formula2>100</formula2>
    </dataValidation>
    <dataValidation type="whole" allowBlank="1" showInputMessage="1" showErrorMessage="1" errorTitle="Valor fuera de rango" error="Ingrese un valor correcto" sqref="E5" xr:uid="{4569DF1D-0032-4AED-A2A2-E89C36885A5E}">
      <formula1>0</formula1>
      <formula2>100</formula2>
    </dataValidation>
    <dataValidation type="whole" allowBlank="1" showInputMessage="1" showErrorMessage="1" errorTitle="Valor fuera de rango" error="Ingrese un valor correcto" sqref="E6" xr:uid="{2666668F-C8E0-484F-B025-92AD007F15E6}">
      <formula1>0</formula1>
      <formula2>100</formula2>
    </dataValidation>
    <dataValidation type="whole" allowBlank="1" showInputMessage="1" showErrorMessage="1" errorTitle="Valor fuera de rango" error="Ingrese un valor correcto" sqref="E7" xr:uid="{49CD7217-6E28-4021-A23E-721260F9DA11}">
      <formula1>0</formula1>
      <formula2>100</formula2>
    </dataValidation>
    <dataValidation type="whole" allowBlank="1" showInputMessage="1" showErrorMessage="1" errorTitle="Valor fuera de rango" error="Ingrese un valor correcto" sqref="E8" xr:uid="{C79F3CE5-4FD8-4AEF-AC03-301973C993EC}">
      <formula1>0</formula1>
      <formula2>100</formula2>
    </dataValidation>
    <dataValidation type="whole" allowBlank="1" showInputMessage="1" showErrorMessage="1" errorTitle="Valor fuera de rango" error="Ingrese un valor correcto" sqref="E9" xr:uid="{303C6C36-DA3D-4337-8165-84947A897955}">
      <formula1>0</formula1>
      <formula2>100</formula2>
    </dataValidation>
    <dataValidation type="whole" allowBlank="1" showInputMessage="1" showErrorMessage="1" errorTitle="Valor fuera de rango" error="Ingrese un valor correcto" sqref="E10" xr:uid="{52AE72E3-1DE4-4837-A834-0B88EA6F9DCD}">
      <formula1>0</formula1>
      <formula2>100</formula2>
    </dataValidation>
    <dataValidation type="whole" allowBlank="1" showInputMessage="1" showErrorMessage="1" errorTitle="Valor fuera de rango" error="Ingrese un valor correcto" sqref="E11" xr:uid="{5A6B4B11-365F-45B8-8580-227F9F75FD76}">
      <formula1>0</formula1>
      <formula2>100</formula2>
    </dataValidation>
    <dataValidation type="whole" allowBlank="1" showInputMessage="1" showErrorMessage="1" errorTitle="Valor fuera de rango" error="Ingrese un valor correcto" sqref="E12" xr:uid="{EDE7AFF3-2BF9-4D3F-987F-1DC89814D6B3}">
      <formula1>0</formula1>
      <formula2>100</formula2>
    </dataValidation>
    <dataValidation type="whole" allowBlank="1" showInputMessage="1" showErrorMessage="1" errorTitle="Valor fuera de rango" error="Ingrese un valor correcto" sqref="E13" xr:uid="{08B82811-C384-48F2-909C-074397383E6F}">
      <formula1>0</formula1>
      <formula2>100</formula2>
    </dataValidation>
    <dataValidation type="whole" allowBlank="1" showInputMessage="1" showErrorMessage="1" errorTitle="Valor fuera de rango" error="Ingrese un valor correcto" sqref="E14" xr:uid="{BCBA48F4-8262-4EB6-8D21-3173B8108208}">
      <formula1>0</formula1>
      <formula2>100</formula2>
    </dataValidation>
    <dataValidation type="whole" allowBlank="1" showInputMessage="1" showErrorMessage="1" errorTitle="Valor fuera de rango" error="Ingrese un valor correcto" sqref="E15" xr:uid="{71ACA732-D987-43C2-8A02-396A249C285A}">
      <formula1>0</formula1>
      <formula2>100</formula2>
    </dataValidation>
    <dataValidation type="whole" allowBlank="1" showInputMessage="1" showErrorMessage="1" errorTitle="Valor fuera de rango" error="Ingrese un valor correcto" sqref="E16" xr:uid="{F3020D8C-1D1D-4CF8-8165-2659D2E2A185}">
      <formula1>0</formula1>
      <formula2>100</formula2>
    </dataValidation>
    <dataValidation type="whole" allowBlank="1" showInputMessage="1" showErrorMessage="1" errorTitle="Valor fuera de rango" error="Ingrese un valor correcto" sqref="E17" xr:uid="{93D06F46-FC02-4E57-9BEB-931904B7DB4F}">
      <formula1>0</formula1>
      <formula2>100</formula2>
    </dataValidation>
    <dataValidation type="whole" allowBlank="1" showInputMessage="1" showErrorMessage="1" errorTitle="Valor fuera de rango" error="Ingrese un valor correcto" sqref="E18" xr:uid="{7589531D-2947-42DB-951E-81077C9431AE}">
      <formula1>0</formula1>
      <formula2>100</formula2>
    </dataValidation>
    <dataValidation type="whole" allowBlank="1" showInputMessage="1" showErrorMessage="1" errorTitle="Valor fuera de rango" error="Ingrese un valor correcto" sqref="E19" xr:uid="{C187E86A-3E60-4CA8-91D1-85AB02FD3FAD}">
      <formula1>0</formula1>
      <formula2>100</formula2>
    </dataValidation>
    <dataValidation type="whole" allowBlank="1" showInputMessage="1" showErrorMessage="1" errorTitle="Valor fuera de rango" error="Ingrese un valor correcto" sqref="E20" xr:uid="{DF9523D9-664A-4E8A-925C-E8D229AAB16C}">
      <formula1>0</formula1>
      <formula2>100</formula2>
    </dataValidation>
    <dataValidation type="whole" allowBlank="1" showInputMessage="1" showErrorMessage="1" errorTitle="Valor fuera de rango" error="Ingrese un valor correcto" sqref="E21" xr:uid="{2F212113-0B56-4651-B7F9-E4CF6F6FA997}">
      <formula1>0</formula1>
      <formula2>100</formula2>
    </dataValidation>
    <dataValidation type="whole" allowBlank="1" showInputMessage="1" showErrorMessage="1" errorTitle="Valor fuera de rango" error="Ingrese un valor correcto" sqref="E22" xr:uid="{02562FE8-2FBF-466E-A1E9-E859DFDBC37A}">
      <formula1>0</formula1>
      <formula2>100</formula2>
    </dataValidation>
    <dataValidation type="whole" allowBlank="1" showInputMessage="1" showErrorMessage="1" errorTitle="Valor fuera de rango" error="Ingrese un valor correcto" sqref="E23" xr:uid="{365B7687-B0FC-45DF-8AC7-8C99523D48B8}">
      <formula1>0</formula1>
      <formula2>100</formula2>
    </dataValidation>
    <dataValidation type="whole" allowBlank="1" showInputMessage="1" showErrorMessage="1" errorTitle="Valor fuera de rango" error="Ingrese un valor correcto" sqref="E24" xr:uid="{4E89BA14-702E-41D2-869F-68D405A314BA}">
      <formula1>0</formula1>
      <formula2>100</formula2>
    </dataValidation>
    <dataValidation type="whole" allowBlank="1" showInputMessage="1" showErrorMessage="1" errorTitle="Valor fuera de rango" error="Ingrese un valor correcto" sqref="E25" xr:uid="{1AF666F2-47EF-4B49-88C0-E36787BE5B98}">
      <formula1>0</formula1>
      <formula2>100</formula2>
    </dataValidation>
    <dataValidation type="whole" allowBlank="1" showInputMessage="1" showErrorMessage="1" errorTitle="Valor fuera de rango" error="Ingrese un valor correcto" sqref="E26" xr:uid="{74750851-10B1-4E03-AED0-768D147111BD}">
      <formula1>0</formula1>
      <formula2>100</formula2>
    </dataValidation>
    <dataValidation type="whole" allowBlank="1" showInputMessage="1" showErrorMessage="1" errorTitle="Valor fuera de rango" error="Ingrese un valor correcto" sqref="E27" xr:uid="{76E39FF1-498D-429B-B376-7516A854AACC}">
      <formula1>0</formula1>
      <formula2>100</formula2>
    </dataValidation>
    <dataValidation type="whole" allowBlank="1" showInputMessage="1" showErrorMessage="1" errorTitle="Valor fuera de rango" error="Ingrese un valor correcto" sqref="E28" xr:uid="{D5A8825A-BFA5-4BCE-AEC6-B4E357E7CF43}">
      <formula1>0</formula1>
      <formula2>100</formula2>
    </dataValidation>
    <dataValidation type="whole" allowBlank="1" showInputMessage="1" showErrorMessage="1" errorTitle="Valor fuera de rango" error="Ingrese un valor correcto" sqref="E29" xr:uid="{F338C771-DA95-400B-B3F3-DF9B2C32E075}">
      <formula1>0</formula1>
      <formula2>100</formula2>
    </dataValidation>
    <dataValidation type="whole" allowBlank="1" showInputMessage="1" showErrorMessage="1" errorTitle="Valor fuera de rango" error="Ingrese un valor correcto" sqref="E30" xr:uid="{172D55B1-977E-43EF-AC58-6F397655B075}">
      <formula1>0</formula1>
      <formula2>100</formula2>
    </dataValidation>
    <dataValidation type="whole" allowBlank="1" showInputMessage="1" showErrorMessage="1" errorTitle="Valor fuera de rango" error="Ingrese un valor correcto" sqref="E31" xr:uid="{06582650-9601-4522-850A-EE8C05EBD904}">
      <formula1>0</formula1>
      <formula2>100</formula2>
    </dataValidation>
    <dataValidation type="whole" allowBlank="1" showInputMessage="1" showErrorMessage="1" errorTitle="Valor fuera de rango" error="Ingrese un valor correcto" sqref="E32" xr:uid="{A1B41F82-72BA-4491-BCB9-77B918EC8175}">
      <formula1>0</formula1>
      <formula2>100</formula2>
    </dataValidation>
    <dataValidation type="whole" allowBlank="1" showInputMessage="1" showErrorMessage="1" errorTitle="Valor fuera de rango" error="Ingrese un valor correcto" sqref="E33" xr:uid="{AC164EE5-13A4-4412-83B0-1D248D389DC1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B2B9A-81D0-4940-BCC9-F49DFD341EAE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348</v>
      </c>
      <c r="C1" s="1" t="s">
        <v>349</v>
      </c>
      <c r="D1" s="5" t="s">
        <v>414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284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350</v>
      </c>
      <c r="B3" s="11">
        <v>1</v>
      </c>
      <c r="C3" s="12" t="s">
        <v>351</v>
      </c>
      <c r="D3" s="13">
        <v>93</v>
      </c>
      <c r="E3" s="14"/>
      <c r="F3" s="13"/>
      <c r="G3" s="13"/>
      <c r="H3" s="13"/>
      <c r="I3" s="13"/>
      <c r="J3" s="13"/>
      <c r="M3">
        <f>D3+E3+F3+G3+H3</f>
        <v>93</v>
      </c>
      <c r="N3">
        <f>D3*0.17+E3*0.17+F3*0.17+G3*0.17+H3*0.17</f>
        <v>15.81</v>
      </c>
      <c r="O3">
        <f>I3*0.15</f>
        <v>0</v>
      </c>
      <c r="P3">
        <f>ROUND(N3+O3,0)</f>
        <v>16</v>
      </c>
    </row>
    <row r="4" spans="1:16" x14ac:dyDescent="0.25">
      <c r="A4" s="11" t="s">
        <v>352</v>
      </c>
      <c r="B4" s="11">
        <v>2</v>
      </c>
      <c r="C4" s="12" t="s">
        <v>353</v>
      </c>
      <c r="D4" s="13">
        <v>85</v>
      </c>
      <c r="E4" s="14"/>
      <c r="F4" s="13"/>
      <c r="G4" s="13"/>
      <c r="H4" s="13"/>
      <c r="I4" s="13"/>
      <c r="J4" s="13"/>
      <c r="M4">
        <f>D4+E4+F4+G4+H4</f>
        <v>85</v>
      </c>
      <c r="N4">
        <f>D4*0.17+E4*0.17+F4*0.17+G4*0.17+H4*0.17</f>
        <v>14.450000000000001</v>
      </c>
      <c r="O4">
        <f>I4*0.15</f>
        <v>0</v>
      </c>
      <c r="P4">
        <f>ROUND(N4+O4,0)</f>
        <v>14</v>
      </c>
    </row>
    <row r="5" spans="1:16" x14ac:dyDescent="0.25">
      <c r="A5" s="11" t="s">
        <v>354</v>
      </c>
      <c r="B5" s="11">
        <v>3</v>
      </c>
      <c r="C5" s="12" t="s">
        <v>355</v>
      </c>
      <c r="D5" s="13">
        <v>95</v>
      </c>
      <c r="E5" s="14"/>
      <c r="F5" s="13"/>
      <c r="G5" s="13"/>
      <c r="H5" s="13"/>
      <c r="I5" s="13"/>
      <c r="J5" s="13"/>
      <c r="M5">
        <f>D5+E5+F5+G5+H5</f>
        <v>95</v>
      </c>
      <c r="N5">
        <f>D5*0.17+E5*0.17+F5*0.17+G5*0.17+H5*0.17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1" t="s">
        <v>356</v>
      </c>
      <c r="B6" s="11">
        <v>4</v>
      </c>
      <c r="C6" s="12" t="s">
        <v>357</v>
      </c>
      <c r="D6" s="13">
        <v>68</v>
      </c>
      <c r="E6" s="14"/>
      <c r="F6" s="13"/>
      <c r="G6" s="13"/>
      <c r="H6" s="13"/>
      <c r="I6" s="13"/>
      <c r="J6" s="13"/>
      <c r="M6">
        <f>D6+E6+F6+G6+H6</f>
        <v>68</v>
      </c>
      <c r="N6">
        <f>D6*0.17+E6*0.17+F6*0.17+G6*0.17+H6*0.17</f>
        <v>11.56</v>
      </c>
      <c r="O6">
        <f>I6*0.15</f>
        <v>0</v>
      </c>
      <c r="P6">
        <f>ROUND(N6+O6,0)</f>
        <v>12</v>
      </c>
    </row>
    <row r="7" spans="1:16" x14ac:dyDescent="0.25">
      <c r="A7" s="11" t="s">
        <v>358</v>
      </c>
      <c r="B7" s="11">
        <v>5</v>
      </c>
      <c r="C7" s="12" t="s">
        <v>359</v>
      </c>
      <c r="D7" s="13">
        <v>90</v>
      </c>
      <c r="E7" s="14"/>
      <c r="F7" s="13"/>
      <c r="G7" s="13"/>
      <c r="H7" s="13"/>
      <c r="I7" s="13"/>
      <c r="J7" s="13"/>
      <c r="M7">
        <f>D7+E7+F7+G7+H7</f>
        <v>90</v>
      </c>
      <c r="N7">
        <f>D7*0.17+E7*0.17+F7*0.17+G7*0.17+H7*0.17</f>
        <v>15.3</v>
      </c>
      <c r="O7">
        <f>I7*0.15</f>
        <v>0</v>
      </c>
      <c r="P7">
        <f>ROUND(N7+O7,0)</f>
        <v>15</v>
      </c>
    </row>
    <row r="8" spans="1:16" x14ac:dyDescent="0.25">
      <c r="A8" s="11" t="s">
        <v>360</v>
      </c>
      <c r="B8" s="11">
        <v>6</v>
      </c>
      <c r="C8" s="12" t="s">
        <v>361</v>
      </c>
      <c r="D8" s="13">
        <v>85</v>
      </c>
      <c r="E8" s="14"/>
      <c r="F8" s="13"/>
      <c r="G8" s="13"/>
      <c r="H8" s="13"/>
      <c r="I8" s="13"/>
      <c r="J8" s="13"/>
      <c r="M8">
        <f>D8+E8+F8+G8+H8</f>
        <v>85</v>
      </c>
      <c r="N8">
        <f>D8*0.17+E8*0.17+F8*0.17+G8*0.17+H8*0.17</f>
        <v>14.450000000000001</v>
      </c>
      <c r="O8">
        <f>I8*0.15</f>
        <v>0</v>
      </c>
      <c r="P8">
        <f>ROUND(N8+O8,0)</f>
        <v>14</v>
      </c>
    </row>
    <row r="9" spans="1:16" x14ac:dyDescent="0.25">
      <c r="A9" s="11" t="s">
        <v>362</v>
      </c>
      <c r="B9" s="11">
        <v>7</v>
      </c>
      <c r="C9" s="12" t="s">
        <v>363</v>
      </c>
      <c r="D9" s="13">
        <v>91</v>
      </c>
      <c r="E9" s="14"/>
      <c r="F9" s="13"/>
      <c r="G9" s="13"/>
      <c r="H9" s="13"/>
      <c r="I9" s="13"/>
      <c r="J9" s="13"/>
      <c r="M9">
        <f>D9+E9+F9+G9+H9</f>
        <v>91</v>
      </c>
      <c r="N9">
        <f>D9*0.17+E9*0.17+F9*0.17+G9*0.17+H9*0.17</f>
        <v>15.47</v>
      </c>
      <c r="O9">
        <f>I9*0.15</f>
        <v>0</v>
      </c>
      <c r="P9">
        <f>ROUND(N9+O9,0)</f>
        <v>15</v>
      </c>
    </row>
    <row r="10" spans="1:16" x14ac:dyDescent="0.25">
      <c r="A10" s="11" t="s">
        <v>364</v>
      </c>
      <c r="B10" s="11">
        <v>8</v>
      </c>
      <c r="C10" s="12" t="s">
        <v>365</v>
      </c>
      <c r="D10" s="13">
        <v>94</v>
      </c>
      <c r="E10" s="14"/>
      <c r="F10" s="13"/>
      <c r="G10" s="13"/>
      <c r="H10" s="13"/>
      <c r="I10" s="13"/>
      <c r="J10" s="13"/>
      <c r="M10">
        <f>D10+E10+F10+G10+H10</f>
        <v>94</v>
      </c>
      <c r="N10">
        <f>D10*0.17+E10*0.17+F10*0.17+G10*0.17+H10*0.17</f>
        <v>15.98</v>
      </c>
      <c r="O10">
        <f>I10*0.15</f>
        <v>0</v>
      </c>
      <c r="P10">
        <f>ROUND(N10+O10,0)</f>
        <v>16</v>
      </c>
    </row>
    <row r="11" spans="1:16" x14ac:dyDescent="0.25">
      <c r="A11" s="11" t="s">
        <v>366</v>
      </c>
      <c r="B11" s="11">
        <v>9</v>
      </c>
      <c r="C11" s="12" t="s">
        <v>367</v>
      </c>
      <c r="D11" s="13">
        <v>84</v>
      </c>
      <c r="E11" s="14"/>
      <c r="F11" s="13"/>
      <c r="G11" s="13"/>
      <c r="H11" s="13"/>
      <c r="I11" s="13"/>
      <c r="J11" s="13"/>
      <c r="M11">
        <f>D11+E11+F11+G11+H11</f>
        <v>84</v>
      </c>
      <c r="N11">
        <f>D11*0.17+E11*0.17+F11*0.17+G11*0.17+H11*0.17</f>
        <v>14.280000000000001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368</v>
      </c>
      <c r="B12" s="11">
        <v>10</v>
      </c>
      <c r="C12" s="12" t="s">
        <v>369</v>
      </c>
      <c r="D12" s="13">
        <v>88</v>
      </c>
      <c r="E12" s="14"/>
      <c r="F12" s="13"/>
      <c r="G12" s="13"/>
      <c r="H12" s="13"/>
      <c r="I12" s="13"/>
      <c r="J12" s="13"/>
      <c r="M12">
        <f>D12+E12+F12+G12+H12</f>
        <v>88</v>
      </c>
      <c r="N12">
        <f>D12*0.17+E12*0.17+F12*0.17+G12*0.17+H12*0.17</f>
        <v>14.96</v>
      </c>
      <c r="O12">
        <f>I12*0.15</f>
        <v>0</v>
      </c>
      <c r="P12">
        <f>ROUND(N12+O12,0)</f>
        <v>15</v>
      </c>
    </row>
    <row r="13" spans="1:16" x14ac:dyDescent="0.25">
      <c r="A13" s="11" t="s">
        <v>370</v>
      </c>
      <c r="B13" s="11">
        <v>11</v>
      </c>
      <c r="C13" s="12" t="s">
        <v>371</v>
      </c>
      <c r="D13" s="13">
        <v>78</v>
      </c>
      <c r="E13" s="14"/>
      <c r="F13" s="13"/>
      <c r="G13" s="13"/>
      <c r="H13" s="13"/>
      <c r="I13" s="13"/>
      <c r="J13" s="13"/>
      <c r="M13">
        <f>D13+E13+F13+G13+H13</f>
        <v>78</v>
      </c>
      <c r="N13">
        <f>D13*0.17+E13*0.17+F13*0.17+G13*0.17+H13*0.17</f>
        <v>13.260000000000002</v>
      </c>
      <c r="O13">
        <f>I13*0.15</f>
        <v>0</v>
      </c>
      <c r="P13">
        <f>ROUND(N13+O13,0)</f>
        <v>13</v>
      </c>
    </row>
    <row r="14" spans="1:16" x14ac:dyDescent="0.25">
      <c r="A14" s="11" t="s">
        <v>372</v>
      </c>
      <c r="B14" s="11">
        <v>12</v>
      </c>
      <c r="C14" s="12" t="s">
        <v>373</v>
      </c>
      <c r="D14" s="13">
        <v>92</v>
      </c>
      <c r="E14" s="14"/>
      <c r="F14" s="13"/>
      <c r="G14" s="13"/>
      <c r="H14" s="13"/>
      <c r="I14" s="13"/>
      <c r="J14" s="13"/>
      <c r="M14">
        <f>D14+E14+F14+G14+H14</f>
        <v>92</v>
      </c>
      <c r="N14">
        <f>D14*0.17+E14*0.17+F14*0.17+G14*0.17+H14*0.17</f>
        <v>15.64</v>
      </c>
      <c r="O14">
        <f>I14*0.15</f>
        <v>0</v>
      </c>
      <c r="P14">
        <f>ROUND(N14+O14,0)</f>
        <v>16</v>
      </c>
    </row>
    <row r="15" spans="1:16" x14ac:dyDescent="0.25">
      <c r="A15" s="11" t="s">
        <v>374</v>
      </c>
      <c r="B15" s="11">
        <v>13</v>
      </c>
      <c r="C15" s="12" t="s">
        <v>375</v>
      </c>
      <c r="D15" s="13">
        <v>90</v>
      </c>
      <c r="E15" s="14"/>
      <c r="F15" s="13"/>
      <c r="G15" s="13"/>
      <c r="H15" s="13"/>
      <c r="I15" s="13"/>
      <c r="J15" s="13"/>
      <c r="M15">
        <f>D15+E15+F15+G15+H15</f>
        <v>90</v>
      </c>
      <c r="N15">
        <f>D15*0.17+E15*0.17+F15*0.17+G15*0.17+H15*0.17</f>
        <v>15.3</v>
      </c>
      <c r="O15">
        <f>I15*0.15</f>
        <v>0</v>
      </c>
      <c r="P15">
        <f>ROUND(N15+O15,0)</f>
        <v>15</v>
      </c>
    </row>
    <row r="16" spans="1:16" x14ac:dyDescent="0.25">
      <c r="A16" s="11" t="s">
        <v>376</v>
      </c>
      <c r="B16" s="11">
        <v>14</v>
      </c>
      <c r="C16" s="12" t="s">
        <v>377</v>
      </c>
      <c r="D16" s="13">
        <v>88</v>
      </c>
      <c r="E16" s="14"/>
      <c r="F16" s="13"/>
      <c r="G16" s="13"/>
      <c r="H16" s="13"/>
      <c r="I16" s="13"/>
      <c r="J16" s="13"/>
      <c r="M16">
        <f>D16+E16+F16+G16+H16</f>
        <v>88</v>
      </c>
      <c r="N16">
        <f>D16*0.17+E16*0.17+F16*0.17+G16*0.17+H16*0.17</f>
        <v>14.96</v>
      </c>
      <c r="O16">
        <f>I16*0.15</f>
        <v>0</v>
      </c>
      <c r="P16">
        <f>ROUND(N16+O16,0)</f>
        <v>15</v>
      </c>
    </row>
    <row r="17" spans="1:16" x14ac:dyDescent="0.25">
      <c r="A17" s="11" t="s">
        <v>378</v>
      </c>
      <c r="B17" s="11">
        <v>15</v>
      </c>
      <c r="C17" s="12" t="s">
        <v>379</v>
      </c>
      <c r="D17" s="13">
        <v>73</v>
      </c>
      <c r="E17" s="14"/>
      <c r="F17" s="13"/>
      <c r="G17" s="13"/>
      <c r="H17" s="13"/>
      <c r="I17" s="13"/>
      <c r="J17" s="13"/>
      <c r="M17">
        <f>D17+E17+F17+G17+H17</f>
        <v>73</v>
      </c>
      <c r="N17">
        <f>D17*0.17+E17*0.17+F17*0.17+G17*0.17+H17*0.17</f>
        <v>12.41</v>
      </c>
      <c r="O17">
        <f>I17*0.15</f>
        <v>0</v>
      </c>
      <c r="P17">
        <f>ROUND(N17+O17,0)</f>
        <v>12</v>
      </c>
    </row>
    <row r="18" spans="1:16" x14ac:dyDescent="0.25">
      <c r="A18" s="11" t="s">
        <v>380</v>
      </c>
      <c r="B18" s="11">
        <v>16</v>
      </c>
      <c r="C18" s="12" t="s">
        <v>381</v>
      </c>
      <c r="D18" s="13">
        <v>96</v>
      </c>
      <c r="E18" s="14"/>
      <c r="F18" s="13"/>
      <c r="G18" s="13"/>
      <c r="H18" s="13"/>
      <c r="I18" s="13"/>
      <c r="J18" s="13"/>
      <c r="M18">
        <f>D18+E18+F18+G18+H18</f>
        <v>96</v>
      </c>
      <c r="N18">
        <f>D18*0.17+E18*0.17+F18*0.17+G18*0.17+H18*0.17</f>
        <v>16.32</v>
      </c>
      <c r="O18">
        <f>I18*0.15</f>
        <v>0</v>
      </c>
      <c r="P18">
        <f>ROUND(N18+O18,0)</f>
        <v>16</v>
      </c>
    </row>
    <row r="19" spans="1:16" x14ac:dyDescent="0.25">
      <c r="A19" s="11" t="s">
        <v>382</v>
      </c>
      <c r="B19" s="11">
        <v>17</v>
      </c>
      <c r="C19" s="12" t="s">
        <v>383</v>
      </c>
      <c r="D19" s="13">
        <v>95</v>
      </c>
      <c r="E19" s="14"/>
      <c r="F19" s="13"/>
      <c r="G19" s="13"/>
      <c r="H19" s="13"/>
      <c r="I19" s="13"/>
      <c r="J19" s="13"/>
      <c r="M19">
        <f>D19+E19+F19+G19+H19</f>
        <v>95</v>
      </c>
      <c r="N19">
        <f>D19*0.17+E19*0.17+F19*0.17+G19*0.17+H19*0.17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1" t="s">
        <v>384</v>
      </c>
      <c r="B20" s="11">
        <v>18</v>
      </c>
      <c r="C20" s="12" t="s">
        <v>385</v>
      </c>
      <c r="D20" s="13">
        <v>89</v>
      </c>
      <c r="E20" s="14"/>
      <c r="F20" s="13"/>
      <c r="G20" s="13"/>
      <c r="H20" s="13"/>
      <c r="I20" s="13"/>
      <c r="J20" s="13"/>
      <c r="M20">
        <f>D20+E20+F20+G20+H20</f>
        <v>89</v>
      </c>
      <c r="N20">
        <f>D20*0.17+E20*0.17+F20*0.17+G20*0.17+H20*0.17</f>
        <v>15.13</v>
      </c>
      <c r="O20">
        <f>I20*0.15</f>
        <v>0</v>
      </c>
      <c r="P20">
        <f>ROUND(N20+O20,0)</f>
        <v>15</v>
      </c>
    </row>
    <row r="21" spans="1:16" x14ac:dyDescent="0.25">
      <c r="A21" s="11" t="s">
        <v>386</v>
      </c>
      <c r="B21" s="11">
        <v>19</v>
      </c>
      <c r="C21" s="12" t="s">
        <v>387</v>
      </c>
      <c r="D21" s="13">
        <v>91</v>
      </c>
      <c r="E21" s="14"/>
      <c r="F21" s="13"/>
      <c r="G21" s="13"/>
      <c r="H21" s="13"/>
      <c r="I21" s="13"/>
      <c r="J21" s="13"/>
      <c r="M21">
        <f>D21+E21+F21+G21+H21</f>
        <v>91</v>
      </c>
      <c r="N21">
        <f>D21*0.17+E21*0.17+F21*0.17+G21*0.17+H21*0.17</f>
        <v>15.47</v>
      </c>
      <c r="O21">
        <f>I21*0.15</f>
        <v>0</v>
      </c>
      <c r="P21">
        <f>ROUND(N21+O21,0)</f>
        <v>15</v>
      </c>
    </row>
    <row r="22" spans="1:16" x14ac:dyDescent="0.25">
      <c r="A22" s="11" t="s">
        <v>388</v>
      </c>
      <c r="B22" s="11">
        <v>20</v>
      </c>
      <c r="C22" s="12" t="s">
        <v>389</v>
      </c>
      <c r="D22" s="13">
        <v>95</v>
      </c>
      <c r="E22" s="14"/>
      <c r="F22" s="13"/>
      <c r="G22" s="13"/>
      <c r="H22" s="13"/>
      <c r="I22" s="13"/>
      <c r="J22" s="13"/>
      <c r="M22">
        <f>D22+E22+F22+G22+H22</f>
        <v>95</v>
      </c>
      <c r="N22">
        <f>D22*0.17+E22*0.17+F22*0.17+G22*0.17+H22*0.17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1" t="s">
        <v>390</v>
      </c>
      <c r="B23" s="11">
        <v>21</v>
      </c>
      <c r="C23" s="12" t="s">
        <v>391</v>
      </c>
      <c r="D23" s="13">
        <v>89</v>
      </c>
      <c r="E23" s="14"/>
      <c r="F23" s="13"/>
      <c r="G23" s="13"/>
      <c r="H23" s="13"/>
      <c r="I23" s="13"/>
      <c r="J23" s="13"/>
      <c r="M23">
        <f>D23+E23+F23+G23+H23</f>
        <v>89</v>
      </c>
      <c r="N23">
        <f>D23*0.17+E23*0.17+F23*0.17+G23*0.17+H23*0.17</f>
        <v>15.13</v>
      </c>
      <c r="O23">
        <f>I23*0.15</f>
        <v>0</v>
      </c>
      <c r="P23">
        <f>ROUND(N23+O23,0)</f>
        <v>15</v>
      </c>
    </row>
    <row r="24" spans="1:16" x14ac:dyDescent="0.25">
      <c r="A24" s="11" t="s">
        <v>392</v>
      </c>
      <c r="B24" s="11">
        <v>22</v>
      </c>
      <c r="C24" s="12" t="s">
        <v>393</v>
      </c>
      <c r="D24" s="13">
        <v>76</v>
      </c>
      <c r="E24" s="14"/>
      <c r="F24" s="13"/>
      <c r="G24" s="13"/>
      <c r="H24" s="13"/>
      <c r="I24" s="13"/>
      <c r="J24" s="13"/>
      <c r="M24">
        <f>D24+E24+F24+G24+H24</f>
        <v>76</v>
      </c>
      <c r="N24">
        <f>D24*0.17+E24*0.17+F24*0.17+G24*0.17+H24*0.17</f>
        <v>12.920000000000002</v>
      </c>
      <c r="O24">
        <f>I24*0.15</f>
        <v>0</v>
      </c>
      <c r="P24">
        <f>ROUND(N24+O24,0)</f>
        <v>13</v>
      </c>
    </row>
    <row r="25" spans="1:16" x14ac:dyDescent="0.25">
      <c r="A25" s="11" t="s">
        <v>394</v>
      </c>
      <c r="B25" s="11">
        <v>23</v>
      </c>
      <c r="C25" s="12" t="s">
        <v>395</v>
      </c>
      <c r="D25" s="13">
        <v>97</v>
      </c>
      <c r="E25" s="14"/>
      <c r="F25" s="13"/>
      <c r="G25" s="13"/>
      <c r="H25" s="13"/>
      <c r="I25" s="13"/>
      <c r="J25" s="13"/>
      <c r="M25">
        <f>D25+E25+F25+G25+H25</f>
        <v>97</v>
      </c>
      <c r="N25">
        <f>D25*0.17+E25*0.17+F25*0.17+G25*0.17+H25*0.17</f>
        <v>16.490000000000002</v>
      </c>
      <c r="O25">
        <f>I25*0.15</f>
        <v>0</v>
      </c>
      <c r="P25">
        <f>ROUND(N25+O25,0)</f>
        <v>16</v>
      </c>
    </row>
    <row r="26" spans="1:16" x14ac:dyDescent="0.25">
      <c r="A26" s="11" t="s">
        <v>396</v>
      </c>
      <c r="B26" s="11">
        <v>24</v>
      </c>
      <c r="C26" s="12" t="s">
        <v>397</v>
      </c>
      <c r="D26" s="13">
        <v>80</v>
      </c>
      <c r="E26" s="14"/>
      <c r="F26" s="13"/>
      <c r="G26" s="13"/>
      <c r="H26" s="13"/>
      <c r="I26" s="13"/>
      <c r="J26" s="13"/>
      <c r="M26">
        <f>D26+E26+F26+G26+H26</f>
        <v>80</v>
      </c>
      <c r="N26">
        <f>D26*0.17+E26*0.17+F26*0.17+G26*0.17+H26*0.17</f>
        <v>13.600000000000001</v>
      </c>
      <c r="O26">
        <f>I26*0.15</f>
        <v>0</v>
      </c>
      <c r="P26">
        <f>ROUND(N26+O26,0)</f>
        <v>14</v>
      </c>
    </row>
    <row r="27" spans="1:16" x14ac:dyDescent="0.25">
      <c r="A27" s="11" t="s">
        <v>398</v>
      </c>
      <c r="B27" s="11">
        <v>25</v>
      </c>
      <c r="C27" s="12" t="s">
        <v>399</v>
      </c>
      <c r="D27" s="13">
        <v>81</v>
      </c>
      <c r="E27" s="14"/>
      <c r="F27" s="13"/>
      <c r="G27" s="13"/>
      <c r="H27" s="13"/>
      <c r="I27" s="13"/>
      <c r="J27" s="13"/>
      <c r="M27">
        <f>D27+E27+F27+G27+H27</f>
        <v>81</v>
      </c>
      <c r="N27">
        <f>D27*0.17+E27*0.17+F27*0.17+G27*0.17+H27*0.17</f>
        <v>13.770000000000001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400</v>
      </c>
      <c r="B28" s="11">
        <v>26</v>
      </c>
      <c r="C28" s="12" t="s">
        <v>401</v>
      </c>
      <c r="D28" s="13">
        <v>85</v>
      </c>
      <c r="E28" s="14"/>
      <c r="F28" s="13"/>
      <c r="G28" s="13"/>
      <c r="H28" s="13"/>
      <c r="I28" s="13"/>
      <c r="J28" s="13"/>
      <c r="M28">
        <f>D28+E28+F28+G28+H28</f>
        <v>85</v>
      </c>
      <c r="N28">
        <f>D28*0.17+E28*0.17+F28*0.17+G28*0.17+H28*0.17</f>
        <v>14.450000000000001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402</v>
      </c>
      <c r="B29" s="11">
        <v>27</v>
      </c>
      <c r="C29" s="12" t="s">
        <v>403</v>
      </c>
      <c r="D29" s="13">
        <v>87</v>
      </c>
      <c r="E29" s="14"/>
      <c r="F29" s="13"/>
      <c r="G29" s="13"/>
      <c r="H29" s="13"/>
      <c r="I29" s="13"/>
      <c r="J29" s="13"/>
      <c r="M29">
        <f>D29+E29+F29+G29+H29</f>
        <v>87</v>
      </c>
      <c r="N29">
        <f>D29*0.17+E29*0.17+F29*0.17+G29*0.17+H29*0.17</f>
        <v>14.790000000000001</v>
      </c>
      <c r="O29">
        <f>I29*0.15</f>
        <v>0</v>
      </c>
      <c r="P29">
        <f>ROUND(N29+O29,0)</f>
        <v>15</v>
      </c>
    </row>
    <row r="30" spans="1:16" x14ac:dyDescent="0.25">
      <c r="A30" s="11" t="s">
        <v>404</v>
      </c>
      <c r="B30" s="11">
        <v>28</v>
      </c>
      <c r="C30" s="12" t="s">
        <v>405</v>
      </c>
      <c r="D30" s="13">
        <v>90</v>
      </c>
      <c r="E30" s="14"/>
      <c r="F30" s="13"/>
      <c r="G30" s="13"/>
      <c r="H30" s="13"/>
      <c r="I30" s="13"/>
      <c r="J30" s="13"/>
      <c r="M30">
        <f>D30+E30+F30+G30+H30</f>
        <v>90</v>
      </c>
      <c r="N30">
        <f>D30*0.17+E30*0.17+F30*0.17+G30*0.17+H30*0.17</f>
        <v>15.3</v>
      </c>
      <c r="O30">
        <f>I30*0.15</f>
        <v>0</v>
      </c>
      <c r="P30">
        <f>ROUND(N30+O30,0)</f>
        <v>15</v>
      </c>
    </row>
    <row r="31" spans="1:16" x14ac:dyDescent="0.25">
      <c r="A31" s="11" t="s">
        <v>406</v>
      </c>
      <c r="B31" s="11">
        <v>29</v>
      </c>
      <c r="C31" s="12" t="s">
        <v>407</v>
      </c>
      <c r="D31" s="13">
        <v>92</v>
      </c>
      <c r="E31" s="14"/>
      <c r="F31" s="13"/>
      <c r="G31" s="13"/>
      <c r="H31" s="13"/>
      <c r="I31" s="13"/>
      <c r="J31" s="13"/>
      <c r="M31">
        <f>D31+E31+F31+G31+H31</f>
        <v>92</v>
      </c>
      <c r="N31">
        <f>D31*0.17+E31*0.17+F31*0.17+G31*0.17+H31*0.17</f>
        <v>15.64</v>
      </c>
      <c r="O31">
        <f>I31*0.15</f>
        <v>0</v>
      </c>
      <c r="P31">
        <f>ROUND(N31+O31,0)</f>
        <v>16</v>
      </c>
    </row>
    <row r="32" spans="1:16" x14ac:dyDescent="0.25">
      <c r="A32" s="11" t="s">
        <v>408</v>
      </c>
      <c r="B32" s="11">
        <v>30</v>
      </c>
      <c r="C32" s="12" t="s">
        <v>409</v>
      </c>
      <c r="D32" s="13">
        <v>88</v>
      </c>
      <c r="E32" s="14"/>
      <c r="F32" s="13"/>
      <c r="G32" s="13"/>
      <c r="H32" s="13"/>
      <c r="I32" s="13"/>
      <c r="J32" s="13"/>
      <c r="M32">
        <f>D32+E32+F32+G32+H32</f>
        <v>88</v>
      </c>
      <c r="N32">
        <f>D32*0.17+E32*0.17+F32*0.17+G32*0.17+H32*0.17</f>
        <v>14.96</v>
      </c>
      <c r="O32">
        <f>I32*0.15</f>
        <v>0</v>
      </c>
      <c r="P32">
        <f>ROUND(N32+O32,0)</f>
        <v>15</v>
      </c>
    </row>
    <row r="33" spans="1:16" x14ac:dyDescent="0.25">
      <c r="A33" s="11" t="s">
        <v>410</v>
      </c>
      <c r="B33" s="11">
        <v>31</v>
      </c>
      <c r="C33" s="12" t="s">
        <v>411</v>
      </c>
      <c r="D33" s="13">
        <v>90</v>
      </c>
      <c r="E33" s="14"/>
      <c r="F33" s="13"/>
      <c r="G33" s="13"/>
      <c r="H33" s="13"/>
      <c r="I33" s="13"/>
      <c r="J33" s="13"/>
      <c r="M33">
        <f>D33+E33+F33+G33+H33</f>
        <v>90</v>
      </c>
      <c r="N33">
        <f>D33*0.17+E33*0.17+F33*0.17+G33*0.17+H33*0.17</f>
        <v>15.3</v>
      </c>
      <c r="O33">
        <f>I33*0.15</f>
        <v>0</v>
      </c>
      <c r="P33">
        <f>ROUND(N33+O33,0)</f>
        <v>15</v>
      </c>
    </row>
    <row r="34" spans="1:16" x14ac:dyDescent="0.25">
      <c r="A34" s="11" t="s">
        <v>412</v>
      </c>
      <c r="B34" s="11">
        <v>32</v>
      </c>
      <c r="C34" s="12" t="s">
        <v>413</v>
      </c>
      <c r="D34" s="13">
        <v>78</v>
      </c>
      <c r="E34" s="14"/>
      <c r="F34" s="13"/>
      <c r="G34" s="13"/>
      <c r="H34" s="13"/>
      <c r="I34" s="13"/>
      <c r="J34" s="13"/>
      <c r="M34">
        <f>D34+E34+F34+G34+H34</f>
        <v>78</v>
      </c>
      <c r="N34">
        <f>D34*0.17+E34*0.17+F34*0.17+G34*0.17+H34*0.17</f>
        <v>13.260000000000002</v>
      </c>
      <c r="O34">
        <f>I34*0.15</f>
        <v>0</v>
      </c>
      <c r="P34">
        <f>ROUND(N34+O34,0)</f>
        <v>13</v>
      </c>
    </row>
  </sheetData>
  <sheetProtection algorithmName="SHA-512" hashValue="XBYt2Ui4q/A5YaLlYzkZPTozH8xS2zh84304jD/yzpfDzw2awAKlO0vDr+EBOFdOdm5mkroq+0WYakMIc5ygPQ==" saltValue="wN/mlpyutOY66FYAGOYW1A==" spinCount="100000" sheet="1" objects="1" scenarios="1"/>
  <dataValidations count="32">
    <dataValidation type="whole" allowBlank="1" showInputMessage="1" showErrorMessage="1" errorTitle="Valor fuera de rango" error="Ingrese un valor correcto" sqref="E3" xr:uid="{FF869C86-A2AC-4A30-A645-272B147581CF}">
      <formula1>0</formula1>
      <formula2>100</formula2>
    </dataValidation>
    <dataValidation type="whole" allowBlank="1" showInputMessage="1" showErrorMessage="1" errorTitle="Valor fuera de rango" error="Ingrese un valor correcto" sqref="E4" xr:uid="{89E73820-CD38-4555-8F3C-908F77A9DCF4}">
      <formula1>0</formula1>
      <formula2>100</formula2>
    </dataValidation>
    <dataValidation type="whole" allowBlank="1" showInputMessage="1" showErrorMessage="1" errorTitle="Valor fuera de rango" error="Ingrese un valor correcto" sqref="E5" xr:uid="{1D9E31E8-D412-471A-B095-59711507D825}">
      <formula1>0</formula1>
      <formula2>100</formula2>
    </dataValidation>
    <dataValidation type="whole" allowBlank="1" showInputMessage="1" showErrorMessage="1" errorTitle="Valor fuera de rango" error="Ingrese un valor correcto" sqref="E6" xr:uid="{C7F17164-8AF0-40D3-A9D4-C8E68B82605E}">
      <formula1>0</formula1>
      <formula2>100</formula2>
    </dataValidation>
    <dataValidation type="whole" allowBlank="1" showInputMessage="1" showErrorMessage="1" errorTitle="Valor fuera de rango" error="Ingrese un valor correcto" sqref="E7" xr:uid="{C6C0BF5A-833A-4EBA-9773-2F5D7F60C53E}">
      <formula1>0</formula1>
      <formula2>100</formula2>
    </dataValidation>
    <dataValidation type="whole" allowBlank="1" showInputMessage="1" showErrorMessage="1" errorTitle="Valor fuera de rango" error="Ingrese un valor correcto" sqref="E8" xr:uid="{7E90303D-D1AE-4554-874F-4DB528224B19}">
      <formula1>0</formula1>
      <formula2>100</formula2>
    </dataValidation>
    <dataValidation type="whole" allowBlank="1" showInputMessage="1" showErrorMessage="1" errorTitle="Valor fuera de rango" error="Ingrese un valor correcto" sqref="E9" xr:uid="{272FE791-2FAE-4EBD-B10C-B1ED70B081D0}">
      <formula1>0</formula1>
      <formula2>100</formula2>
    </dataValidation>
    <dataValidation type="whole" allowBlank="1" showInputMessage="1" showErrorMessage="1" errorTitle="Valor fuera de rango" error="Ingrese un valor correcto" sqref="E10" xr:uid="{205EC2DF-44F3-4154-81C7-4AEDB4E5A323}">
      <formula1>0</formula1>
      <formula2>100</formula2>
    </dataValidation>
    <dataValidation type="whole" allowBlank="1" showInputMessage="1" showErrorMessage="1" errorTitle="Valor fuera de rango" error="Ingrese un valor correcto" sqref="E11" xr:uid="{55A29266-3AA6-45FD-84A2-7342146A4B3A}">
      <formula1>0</formula1>
      <formula2>100</formula2>
    </dataValidation>
    <dataValidation type="whole" allowBlank="1" showInputMessage="1" showErrorMessage="1" errorTitle="Valor fuera de rango" error="Ingrese un valor correcto" sqref="E12" xr:uid="{6C2A7649-9295-4F2A-BE69-F019B0C66969}">
      <formula1>0</formula1>
      <formula2>100</formula2>
    </dataValidation>
    <dataValidation type="whole" allowBlank="1" showInputMessage="1" showErrorMessage="1" errorTitle="Valor fuera de rango" error="Ingrese un valor correcto" sqref="E13" xr:uid="{8DEEF300-286F-4ED6-9F9E-3C5E26E221F5}">
      <formula1>0</formula1>
      <formula2>100</formula2>
    </dataValidation>
    <dataValidation type="whole" allowBlank="1" showInputMessage="1" showErrorMessage="1" errorTitle="Valor fuera de rango" error="Ingrese un valor correcto" sqref="E14" xr:uid="{7826A67F-538E-4B60-9576-AD1311E32F8A}">
      <formula1>0</formula1>
      <formula2>100</formula2>
    </dataValidation>
    <dataValidation type="whole" allowBlank="1" showInputMessage="1" showErrorMessage="1" errorTitle="Valor fuera de rango" error="Ingrese un valor correcto" sqref="E15" xr:uid="{28723E66-D2E7-4C0A-99AB-44D15605B2F6}">
      <formula1>0</formula1>
      <formula2>100</formula2>
    </dataValidation>
    <dataValidation type="whole" allowBlank="1" showInputMessage="1" showErrorMessage="1" errorTitle="Valor fuera de rango" error="Ingrese un valor correcto" sqref="E16" xr:uid="{9EF4B717-5D85-44E1-B6A7-A605277EEB90}">
      <formula1>0</formula1>
      <formula2>100</formula2>
    </dataValidation>
    <dataValidation type="whole" allowBlank="1" showInputMessage="1" showErrorMessage="1" errorTitle="Valor fuera de rango" error="Ingrese un valor correcto" sqref="E17" xr:uid="{BD84B483-FB5E-4520-8441-F5C1D89B45F0}">
      <formula1>0</formula1>
      <formula2>100</formula2>
    </dataValidation>
    <dataValidation type="whole" allowBlank="1" showInputMessage="1" showErrorMessage="1" errorTitle="Valor fuera de rango" error="Ingrese un valor correcto" sqref="E18" xr:uid="{AF8E2F79-CA47-4F8D-AFCC-F420188A1406}">
      <formula1>0</formula1>
      <formula2>100</formula2>
    </dataValidation>
    <dataValidation type="whole" allowBlank="1" showInputMessage="1" showErrorMessage="1" errorTitle="Valor fuera de rango" error="Ingrese un valor correcto" sqref="E19" xr:uid="{7E79A904-A97E-470E-AB0F-7A8DA52F7F67}">
      <formula1>0</formula1>
      <formula2>100</formula2>
    </dataValidation>
    <dataValidation type="whole" allowBlank="1" showInputMessage="1" showErrorMessage="1" errorTitle="Valor fuera de rango" error="Ingrese un valor correcto" sqref="E20" xr:uid="{30843F48-E02B-4851-AFC1-239FC01770A4}">
      <formula1>0</formula1>
      <formula2>100</formula2>
    </dataValidation>
    <dataValidation type="whole" allowBlank="1" showInputMessage="1" showErrorMessage="1" errorTitle="Valor fuera de rango" error="Ingrese un valor correcto" sqref="E21" xr:uid="{8B092DCC-ACE4-4D19-9912-BAD8BC8750F7}">
      <formula1>0</formula1>
      <formula2>100</formula2>
    </dataValidation>
    <dataValidation type="whole" allowBlank="1" showInputMessage="1" showErrorMessage="1" errorTitle="Valor fuera de rango" error="Ingrese un valor correcto" sqref="E22" xr:uid="{635E34D7-3C13-4108-AE91-A912F03081BF}">
      <formula1>0</formula1>
      <formula2>100</formula2>
    </dataValidation>
    <dataValidation type="whole" allowBlank="1" showInputMessage="1" showErrorMessage="1" errorTitle="Valor fuera de rango" error="Ingrese un valor correcto" sqref="E23" xr:uid="{2D4477AC-83BF-4664-835B-53613C907576}">
      <formula1>0</formula1>
      <formula2>100</formula2>
    </dataValidation>
    <dataValidation type="whole" allowBlank="1" showInputMessage="1" showErrorMessage="1" errorTitle="Valor fuera de rango" error="Ingrese un valor correcto" sqref="E24" xr:uid="{C238941B-7895-41AF-82F9-7167C8EA7777}">
      <formula1>0</formula1>
      <formula2>100</formula2>
    </dataValidation>
    <dataValidation type="whole" allowBlank="1" showInputMessage="1" showErrorMessage="1" errorTitle="Valor fuera de rango" error="Ingrese un valor correcto" sqref="E25" xr:uid="{CA425ABB-D499-49DA-9580-A617768148BE}">
      <formula1>0</formula1>
      <formula2>100</formula2>
    </dataValidation>
    <dataValidation type="whole" allowBlank="1" showInputMessage="1" showErrorMessage="1" errorTitle="Valor fuera de rango" error="Ingrese un valor correcto" sqref="E26" xr:uid="{0FB39855-B1D6-49FA-9D91-22F166840EAB}">
      <formula1>0</formula1>
      <formula2>100</formula2>
    </dataValidation>
    <dataValidation type="whole" allowBlank="1" showInputMessage="1" showErrorMessage="1" errorTitle="Valor fuera de rango" error="Ingrese un valor correcto" sqref="E27" xr:uid="{893B6A76-6000-4886-BC20-C775D464CF61}">
      <formula1>0</formula1>
      <formula2>100</formula2>
    </dataValidation>
    <dataValidation type="whole" allowBlank="1" showInputMessage="1" showErrorMessage="1" errorTitle="Valor fuera de rango" error="Ingrese un valor correcto" sqref="E28" xr:uid="{EC0058DE-AA3E-4F09-A4BC-738380B40D5C}">
      <formula1>0</formula1>
      <formula2>100</formula2>
    </dataValidation>
    <dataValidation type="whole" allowBlank="1" showInputMessage="1" showErrorMessage="1" errorTitle="Valor fuera de rango" error="Ingrese un valor correcto" sqref="E29" xr:uid="{00B519FE-0BD5-4DC5-9610-79C3AEA33A52}">
      <formula1>0</formula1>
      <formula2>100</formula2>
    </dataValidation>
    <dataValidation type="whole" allowBlank="1" showInputMessage="1" showErrorMessage="1" errorTitle="Valor fuera de rango" error="Ingrese un valor correcto" sqref="E30" xr:uid="{0597C74C-47AB-4F80-8F2C-986F5CA393D6}">
      <formula1>0</formula1>
      <formula2>100</formula2>
    </dataValidation>
    <dataValidation type="whole" allowBlank="1" showInputMessage="1" showErrorMessage="1" errorTitle="Valor fuera de rango" error="Ingrese un valor correcto" sqref="E31" xr:uid="{125C9E70-4266-45EB-BF11-BB3F9E34F3F0}">
      <formula1>0</formula1>
      <formula2>100</formula2>
    </dataValidation>
    <dataValidation type="whole" allowBlank="1" showInputMessage="1" showErrorMessage="1" errorTitle="Valor fuera de rango" error="Ingrese un valor correcto" sqref="E32" xr:uid="{A82F7EA2-7DD5-49C7-8940-879C05FBC48E}">
      <formula1>0</formula1>
      <formula2>100</formula2>
    </dataValidation>
    <dataValidation type="whole" allowBlank="1" showInputMessage="1" showErrorMessage="1" errorTitle="Valor fuera de rango" error="Ingrese un valor correcto" sqref="E33" xr:uid="{EFD89D86-AFB9-4286-B7A7-D02A47632AE7}">
      <formula1>0</formula1>
      <formula2>100</formula2>
    </dataValidation>
    <dataValidation type="whole" allowBlank="1" showInputMessage="1" showErrorMessage="1" errorTitle="Valor fuera de rango" error="Ingrese un valor correcto" sqref="E34" xr:uid="{C8E175ED-A0BE-413E-A214-91C9849C0045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ADB13-F190-4CA0-A619-4A8CB5732B42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282</v>
      </c>
      <c r="C1" s="1" t="s">
        <v>283</v>
      </c>
      <c r="D1" s="5" t="s">
        <v>416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415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285</v>
      </c>
      <c r="B3" s="11">
        <v>1</v>
      </c>
      <c r="C3" s="12" t="s">
        <v>286</v>
      </c>
      <c r="D3" s="13">
        <v>90</v>
      </c>
      <c r="E3" s="14"/>
      <c r="F3" s="13"/>
      <c r="G3" s="13"/>
      <c r="H3" s="13"/>
      <c r="I3" s="13"/>
      <c r="J3" s="13"/>
      <c r="M3">
        <f>D3+E3+F3+G3+H3</f>
        <v>90</v>
      </c>
      <c r="N3">
        <f>D3*0.17+E3*0.17+F3*0.17+G3*0.17+H3*0.17</f>
        <v>15.3</v>
      </c>
      <c r="O3">
        <f>I3*0.15</f>
        <v>0</v>
      </c>
      <c r="P3">
        <f>ROUND(N3+O3,0)</f>
        <v>15</v>
      </c>
    </row>
    <row r="4" spans="1:16" x14ac:dyDescent="0.25">
      <c r="A4" s="11" t="s">
        <v>287</v>
      </c>
      <c r="B4" s="11">
        <v>2</v>
      </c>
      <c r="C4" s="12" t="s">
        <v>288</v>
      </c>
      <c r="D4" s="13">
        <v>94</v>
      </c>
      <c r="E4" s="14"/>
      <c r="F4" s="13"/>
      <c r="G4" s="13"/>
      <c r="H4" s="13"/>
      <c r="I4" s="13"/>
      <c r="J4" s="13"/>
      <c r="M4">
        <f>D4+E4+F4+G4+H4</f>
        <v>94</v>
      </c>
      <c r="N4">
        <f>D4*0.17+E4*0.17+F4*0.17+G4*0.17+H4*0.17</f>
        <v>15.98</v>
      </c>
      <c r="O4">
        <f>I4*0.15</f>
        <v>0</v>
      </c>
      <c r="P4">
        <f>ROUND(N4+O4,0)</f>
        <v>16</v>
      </c>
    </row>
    <row r="5" spans="1:16" x14ac:dyDescent="0.25">
      <c r="A5" s="11" t="s">
        <v>289</v>
      </c>
      <c r="B5" s="11">
        <v>3</v>
      </c>
      <c r="C5" s="12" t="s">
        <v>290</v>
      </c>
      <c r="D5" s="13">
        <v>80</v>
      </c>
      <c r="E5" s="14"/>
      <c r="F5" s="13"/>
      <c r="G5" s="13"/>
      <c r="H5" s="13"/>
      <c r="I5" s="13"/>
      <c r="J5" s="13"/>
      <c r="M5">
        <f>D5+E5+F5+G5+H5</f>
        <v>80</v>
      </c>
      <c r="N5">
        <f>D5*0.17+E5*0.17+F5*0.17+G5*0.17+H5*0.17</f>
        <v>13.600000000000001</v>
      </c>
      <c r="O5">
        <f>I5*0.15</f>
        <v>0</v>
      </c>
      <c r="P5">
        <f>ROUND(N5+O5,0)</f>
        <v>14</v>
      </c>
    </row>
    <row r="6" spans="1:16" x14ac:dyDescent="0.25">
      <c r="A6" s="11" t="s">
        <v>291</v>
      </c>
      <c r="B6" s="11">
        <v>4</v>
      </c>
      <c r="C6" s="12" t="s">
        <v>292</v>
      </c>
      <c r="D6" s="13">
        <v>90</v>
      </c>
      <c r="E6" s="14"/>
      <c r="F6" s="13"/>
      <c r="G6" s="13"/>
      <c r="H6" s="13"/>
      <c r="I6" s="13"/>
      <c r="J6" s="13"/>
      <c r="M6">
        <f>D6+E6+F6+G6+H6</f>
        <v>90</v>
      </c>
      <c r="N6">
        <f>D6*0.17+E6*0.17+F6*0.17+G6*0.17+H6*0.17</f>
        <v>15.3</v>
      </c>
      <c r="O6">
        <f>I6*0.15</f>
        <v>0</v>
      </c>
      <c r="P6">
        <f>ROUND(N6+O6,0)</f>
        <v>15</v>
      </c>
    </row>
    <row r="7" spans="1:16" x14ac:dyDescent="0.25">
      <c r="A7" s="11" t="s">
        <v>293</v>
      </c>
      <c r="B7" s="11">
        <v>5</v>
      </c>
      <c r="C7" s="12" t="s">
        <v>294</v>
      </c>
      <c r="D7" s="13">
        <v>80</v>
      </c>
      <c r="E7" s="14"/>
      <c r="F7" s="13"/>
      <c r="G7" s="13"/>
      <c r="H7" s="13"/>
      <c r="I7" s="13"/>
      <c r="J7" s="13"/>
      <c r="M7">
        <f>D7+E7+F7+G7+H7</f>
        <v>80</v>
      </c>
      <c r="N7">
        <f>D7*0.17+E7*0.17+F7*0.17+G7*0.17+H7*0.17</f>
        <v>13.600000000000001</v>
      </c>
      <c r="O7">
        <f>I7*0.15</f>
        <v>0</v>
      </c>
      <c r="P7">
        <f>ROUND(N7+O7,0)</f>
        <v>14</v>
      </c>
    </row>
    <row r="8" spans="1:16" x14ac:dyDescent="0.25">
      <c r="A8" s="11" t="s">
        <v>295</v>
      </c>
      <c r="B8" s="11">
        <v>6</v>
      </c>
      <c r="C8" s="12" t="s">
        <v>296</v>
      </c>
      <c r="D8" s="13">
        <v>85</v>
      </c>
      <c r="E8" s="14"/>
      <c r="F8" s="13"/>
      <c r="G8" s="13"/>
      <c r="H8" s="13"/>
      <c r="I8" s="13"/>
      <c r="J8" s="13"/>
      <c r="M8">
        <f>D8+E8+F8+G8+H8</f>
        <v>85</v>
      </c>
      <c r="N8">
        <f>D8*0.17+E8*0.17+F8*0.17+G8*0.17+H8*0.17</f>
        <v>14.450000000000001</v>
      </c>
      <c r="O8">
        <f>I8*0.15</f>
        <v>0</v>
      </c>
      <c r="P8">
        <f>ROUND(N8+O8,0)</f>
        <v>14</v>
      </c>
    </row>
    <row r="9" spans="1:16" x14ac:dyDescent="0.25">
      <c r="A9" s="11" t="s">
        <v>297</v>
      </c>
      <c r="B9" s="11">
        <v>7</v>
      </c>
      <c r="C9" s="12" t="s">
        <v>298</v>
      </c>
      <c r="D9" s="13">
        <v>89</v>
      </c>
      <c r="E9" s="14"/>
      <c r="F9" s="13"/>
      <c r="G9" s="13"/>
      <c r="H9" s="13"/>
      <c r="I9" s="13"/>
      <c r="J9" s="13"/>
      <c r="M9">
        <f>D9+E9+F9+G9+H9</f>
        <v>89</v>
      </c>
      <c r="N9">
        <f>D9*0.17+E9*0.17+F9*0.17+G9*0.17+H9*0.17</f>
        <v>15.13</v>
      </c>
      <c r="O9">
        <f>I9*0.15</f>
        <v>0</v>
      </c>
      <c r="P9">
        <f>ROUND(N9+O9,0)</f>
        <v>15</v>
      </c>
    </row>
    <row r="10" spans="1:16" x14ac:dyDescent="0.25">
      <c r="A10" s="11" t="s">
        <v>299</v>
      </c>
      <c r="B10" s="11">
        <v>8</v>
      </c>
      <c r="C10" s="12" t="s">
        <v>300</v>
      </c>
      <c r="D10" s="13">
        <v>87</v>
      </c>
      <c r="E10" s="14"/>
      <c r="F10" s="13"/>
      <c r="G10" s="13"/>
      <c r="H10" s="13"/>
      <c r="I10" s="13"/>
      <c r="J10" s="13"/>
      <c r="M10">
        <f>D10+E10+F10+G10+H10</f>
        <v>87</v>
      </c>
      <c r="N10">
        <f>D10*0.17+E10*0.17+F10*0.17+G10*0.17+H10*0.17</f>
        <v>14.790000000000001</v>
      </c>
      <c r="O10">
        <f>I10*0.15</f>
        <v>0</v>
      </c>
      <c r="P10">
        <f>ROUND(N10+O10,0)</f>
        <v>15</v>
      </c>
    </row>
    <row r="11" spans="1:16" x14ac:dyDescent="0.25">
      <c r="A11" s="11" t="s">
        <v>301</v>
      </c>
      <c r="B11" s="11">
        <v>9</v>
      </c>
      <c r="C11" s="12" t="s">
        <v>302</v>
      </c>
      <c r="D11" s="13">
        <v>96</v>
      </c>
      <c r="E11" s="14"/>
      <c r="F11" s="13"/>
      <c r="G11" s="13"/>
      <c r="H11" s="13"/>
      <c r="I11" s="13"/>
      <c r="J11" s="13"/>
      <c r="M11">
        <f>D11+E11+F11+G11+H11</f>
        <v>96</v>
      </c>
      <c r="N11">
        <f>D11*0.17+E11*0.17+F11*0.17+G11*0.17+H11*0.17</f>
        <v>16.32</v>
      </c>
      <c r="O11">
        <f>I11*0.15</f>
        <v>0</v>
      </c>
      <c r="P11">
        <f>ROUND(N11+O11,0)</f>
        <v>16</v>
      </c>
    </row>
    <row r="12" spans="1:16" x14ac:dyDescent="0.25">
      <c r="A12" s="11" t="s">
        <v>303</v>
      </c>
      <c r="B12" s="11">
        <v>10</v>
      </c>
      <c r="C12" s="12" t="s">
        <v>304</v>
      </c>
      <c r="D12" s="13">
        <v>92</v>
      </c>
      <c r="E12" s="14"/>
      <c r="F12" s="13"/>
      <c r="G12" s="13"/>
      <c r="H12" s="13"/>
      <c r="I12" s="13"/>
      <c r="J12" s="13"/>
      <c r="M12">
        <f>D12+E12+F12+G12+H12</f>
        <v>92</v>
      </c>
      <c r="N12">
        <f>D12*0.17+E12*0.17+F12*0.17+G12*0.17+H12*0.17</f>
        <v>15.64</v>
      </c>
      <c r="O12">
        <f>I12*0.15</f>
        <v>0</v>
      </c>
      <c r="P12">
        <f>ROUND(N12+O12,0)</f>
        <v>16</v>
      </c>
    </row>
    <row r="13" spans="1:16" x14ac:dyDescent="0.25">
      <c r="A13" s="11" t="s">
        <v>305</v>
      </c>
      <c r="B13" s="11">
        <v>11</v>
      </c>
      <c r="C13" s="12" t="s">
        <v>306</v>
      </c>
      <c r="D13" s="13">
        <v>75</v>
      </c>
      <c r="E13" s="14"/>
      <c r="F13" s="13"/>
      <c r="G13" s="13"/>
      <c r="H13" s="13"/>
      <c r="I13" s="13"/>
      <c r="J13" s="13"/>
      <c r="M13">
        <f>D13+E13+F13+G13+H13</f>
        <v>75</v>
      </c>
      <c r="N13">
        <f>D13*0.17+E13*0.17+F13*0.17+G13*0.17+H13*0.17</f>
        <v>12.750000000000002</v>
      </c>
      <c r="O13">
        <f>I13*0.15</f>
        <v>0</v>
      </c>
      <c r="P13">
        <f>ROUND(N13+O13,0)</f>
        <v>13</v>
      </c>
    </row>
    <row r="14" spans="1:16" x14ac:dyDescent="0.25">
      <c r="A14" s="11" t="s">
        <v>307</v>
      </c>
      <c r="B14" s="11">
        <v>12</v>
      </c>
      <c r="C14" s="12" t="s">
        <v>308</v>
      </c>
      <c r="D14" s="13">
        <v>90</v>
      </c>
      <c r="E14" s="14"/>
      <c r="F14" s="13"/>
      <c r="G14" s="13"/>
      <c r="H14" s="13"/>
      <c r="I14" s="13"/>
      <c r="J14" s="13"/>
      <c r="M14">
        <f>D14+E14+F14+G14+H14</f>
        <v>90</v>
      </c>
      <c r="N14">
        <f>D14*0.17+E14*0.17+F14*0.17+G14*0.17+H14*0.17</f>
        <v>15.3</v>
      </c>
      <c r="O14">
        <f>I14*0.15</f>
        <v>0</v>
      </c>
      <c r="P14">
        <f>ROUND(N14+O14,0)</f>
        <v>15</v>
      </c>
    </row>
    <row r="15" spans="1:16" x14ac:dyDescent="0.25">
      <c r="A15" s="11" t="s">
        <v>309</v>
      </c>
      <c r="B15" s="11">
        <v>13</v>
      </c>
      <c r="C15" s="12" t="s">
        <v>310</v>
      </c>
      <c r="D15" s="13">
        <v>94</v>
      </c>
      <c r="E15" s="14"/>
      <c r="F15" s="13"/>
      <c r="G15" s="13"/>
      <c r="H15" s="13"/>
      <c r="I15" s="13"/>
      <c r="J15" s="13"/>
      <c r="M15">
        <f>D15+E15+F15+G15+H15</f>
        <v>94</v>
      </c>
      <c r="N15">
        <f>D15*0.17+E15*0.17+F15*0.17+G15*0.17+H15*0.17</f>
        <v>15.98</v>
      </c>
      <c r="O15">
        <f>I15*0.15</f>
        <v>0</v>
      </c>
      <c r="P15">
        <f>ROUND(N15+O15,0)</f>
        <v>16</v>
      </c>
    </row>
    <row r="16" spans="1:16" x14ac:dyDescent="0.25">
      <c r="A16" s="11" t="s">
        <v>311</v>
      </c>
      <c r="B16" s="11">
        <v>14</v>
      </c>
      <c r="C16" s="12" t="s">
        <v>312</v>
      </c>
      <c r="D16" s="13">
        <v>90</v>
      </c>
      <c r="E16" s="14"/>
      <c r="F16" s="13"/>
      <c r="G16" s="13"/>
      <c r="H16" s="13"/>
      <c r="I16" s="13"/>
      <c r="J16" s="13"/>
      <c r="M16">
        <f>D16+E16+F16+G16+H16</f>
        <v>90</v>
      </c>
      <c r="N16">
        <f>D16*0.17+E16*0.17+F16*0.17+G16*0.17+H16*0.17</f>
        <v>15.3</v>
      </c>
      <c r="O16">
        <f>I16*0.15</f>
        <v>0</v>
      </c>
      <c r="P16">
        <f>ROUND(N16+O16,0)</f>
        <v>15</v>
      </c>
    </row>
    <row r="17" spans="1:16" x14ac:dyDescent="0.25">
      <c r="A17" s="11" t="s">
        <v>313</v>
      </c>
      <c r="B17" s="11">
        <v>15</v>
      </c>
      <c r="C17" s="12" t="s">
        <v>314</v>
      </c>
      <c r="D17" s="13">
        <v>90</v>
      </c>
      <c r="E17" s="14"/>
      <c r="F17" s="13"/>
      <c r="G17" s="13"/>
      <c r="H17" s="13"/>
      <c r="I17" s="13"/>
      <c r="J17" s="13"/>
      <c r="M17">
        <f>D17+E17+F17+G17+H17</f>
        <v>90</v>
      </c>
      <c r="N17">
        <f>D17*0.17+E17*0.17+F17*0.17+G17*0.17+H17*0.17</f>
        <v>15.3</v>
      </c>
      <c r="O17">
        <f>I17*0.15</f>
        <v>0</v>
      </c>
      <c r="P17">
        <f>ROUND(N17+O17,0)</f>
        <v>15</v>
      </c>
    </row>
    <row r="18" spans="1:16" x14ac:dyDescent="0.25">
      <c r="A18" s="11" t="s">
        <v>315</v>
      </c>
      <c r="B18" s="11">
        <v>16</v>
      </c>
      <c r="C18" s="12" t="s">
        <v>316</v>
      </c>
      <c r="D18" s="13">
        <v>95</v>
      </c>
      <c r="E18" s="14"/>
      <c r="F18" s="13"/>
      <c r="G18" s="13"/>
      <c r="H18" s="13"/>
      <c r="I18" s="13"/>
      <c r="J18" s="13"/>
      <c r="M18">
        <f>D18+E18+F18+G18+H18</f>
        <v>95</v>
      </c>
      <c r="N18">
        <f>D18*0.17+E18*0.17+F18*0.17+G18*0.17+H18*0.17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1" t="s">
        <v>317</v>
      </c>
      <c r="B19" s="11">
        <v>17</v>
      </c>
      <c r="C19" s="12" t="s">
        <v>318</v>
      </c>
      <c r="D19" s="13">
        <v>87</v>
      </c>
      <c r="E19" s="14"/>
      <c r="F19" s="13"/>
      <c r="G19" s="13"/>
      <c r="H19" s="13"/>
      <c r="I19" s="13"/>
      <c r="J19" s="13"/>
      <c r="M19">
        <f>D19+E19+F19+G19+H19</f>
        <v>87</v>
      </c>
      <c r="N19">
        <f>D19*0.17+E19*0.17+F19*0.17+G19*0.17+H19*0.17</f>
        <v>14.790000000000001</v>
      </c>
      <c r="O19">
        <f>I19*0.15</f>
        <v>0</v>
      </c>
      <c r="P19">
        <f>ROUND(N19+O19,0)</f>
        <v>15</v>
      </c>
    </row>
    <row r="20" spans="1:16" x14ac:dyDescent="0.25">
      <c r="A20" s="11" t="s">
        <v>319</v>
      </c>
      <c r="B20" s="11">
        <v>18</v>
      </c>
      <c r="C20" s="12" t="s">
        <v>320</v>
      </c>
      <c r="D20" s="13">
        <v>82</v>
      </c>
      <c r="E20" s="14"/>
      <c r="F20" s="13"/>
      <c r="G20" s="13"/>
      <c r="H20" s="13"/>
      <c r="I20" s="13"/>
      <c r="J20" s="13"/>
      <c r="M20">
        <f>D20+E20+F20+G20+H20</f>
        <v>82</v>
      </c>
      <c r="N20">
        <f>D20*0.17+E20*0.17+F20*0.17+G20*0.17+H20*0.17</f>
        <v>13.940000000000001</v>
      </c>
      <c r="O20">
        <f>I20*0.15</f>
        <v>0</v>
      </c>
      <c r="P20">
        <f>ROUND(N20+O20,0)</f>
        <v>14</v>
      </c>
    </row>
    <row r="21" spans="1:16" x14ac:dyDescent="0.25">
      <c r="A21" s="11" t="s">
        <v>321</v>
      </c>
      <c r="B21" s="11">
        <v>19</v>
      </c>
      <c r="C21" s="12" t="s">
        <v>322</v>
      </c>
      <c r="D21" s="13">
        <v>91</v>
      </c>
      <c r="E21" s="14"/>
      <c r="F21" s="13"/>
      <c r="G21" s="13"/>
      <c r="H21" s="13"/>
      <c r="I21" s="13"/>
      <c r="J21" s="13"/>
      <c r="M21">
        <f>D21+E21+F21+G21+H21</f>
        <v>91</v>
      </c>
      <c r="N21">
        <f>D21*0.17+E21*0.17+F21*0.17+G21*0.17+H21*0.17</f>
        <v>15.47</v>
      </c>
      <c r="O21">
        <f>I21*0.15</f>
        <v>0</v>
      </c>
      <c r="P21">
        <f>ROUND(N21+O21,0)</f>
        <v>15</v>
      </c>
    </row>
    <row r="22" spans="1:16" x14ac:dyDescent="0.25">
      <c r="A22" s="11" t="s">
        <v>323</v>
      </c>
      <c r="B22" s="11">
        <v>20</v>
      </c>
      <c r="C22" s="12" t="s">
        <v>324</v>
      </c>
      <c r="D22" s="13">
        <v>86</v>
      </c>
      <c r="E22" s="14"/>
      <c r="F22" s="13"/>
      <c r="G22" s="13"/>
      <c r="H22" s="13"/>
      <c r="I22" s="13"/>
      <c r="J22" s="13"/>
      <c r="M22">
        <f>D22+E22+F22+G22+H22</f>
        <v>86</v>
      </c>
      <c r="N22">
        <f>D22*0.17+E22*0.17+F22*0.17+G22*0.17+H22*0.17</f>
        <v>14.620000000000001</v>
      </c>
      <c r="O22">
        <f>I22*0.15</f>
        <v>0</v>
      </c>
      <c r="P22">
        <f>ROUND(N22+O22,0)</f>
        <v>15</v>
      </c>
    </row>
    <row r="23" spans="1:16" x14ac:dyDescent="0.25">
      <c r="A23" s="11" t="s">
        <v>325</v>
      </c>
      <c r="B23" s="11">
        <v>21</v>
      </c>
      <c r="C23" s="12" t="s">
        <v>326</v>
      </c>
      <c r="D23" s="13">
        <v>89</v>
      </c>
      <c r="E23" s="14"/>
      <c r="F23" s="13"/>
      <c r="G23" s="13"/>
      <c r="H23" s="13"/>
      <c r="I23" s="13"/>
      <c r="J23" s="13"/>
      <c r="M23">
        <f>D23+E23+F23+G23+H23</f>
        <v>89</v>
      </c>
      <c r="N23">
        <f>D23*0.17+E23*0.17+F23*0.17+G23*0.17+H23*0.17</f>
        <v>15.13</v>
      </c>
      <c r="O23">
        <f>I23*0.15</f>
        <v>0</v>
      </c>
      <c r="P23">
        <f>ROUND(N23+O23,0)</f>
        <v>15</v>
      </c>
    </row>
    <row r="24" spans="1:16" x14ac:dyDescent="0.25">
      <c r="A24" s="11" t="s">
        <v>327</v>
      </c>
      <c r="B24" s="11">
        <v>22</v>
      </c>
      <c r="C24" s="12" t="s">
        <v>328</v>
      </c>
      <c r="D24" s="13">
        <v>88</v>
      </c>
      <c r="E24" s="14"/>
      <c r="F24" s="13"/>
      <c r="G24" s="13"/>
      <c r="H24" s="13"/>
      <c r="I24" s="13"/>
      <c r="J24" s="13"/>
      <c r="M24">
        <f>D24+E24+F24+G24+H24</f>
        <v>88</v>
      </c>
      <c r="N24">
        <f>D24*0.17+E24*0.17+F24*0.17+G24*0.17+H24*0.17</f>
        <v>14.96</v>
      </c>
      <c r="O24">
        <f>I24*0.15</f>
        <v>0</v>
      </c>
      <c r="P24">
        <f>ROUND(N24+O24,0)</f>
        <v>15</v>
      </c>
    </row>
    <row r="25" spans="1:16" x14ac:dyDescent="0.25">
      <c r="A25" s="11" t="s">
        <v>329</v>
      </c>
      <c r="B25" s="11">
        <v>23</v>
      </c>
      <c r="C25" s="12" t="s">
        <v>330</v>
      </c>
      <c r="D25" s="13">
        <v>80</v>
      </c>
      <c r="E25" s="14"/>
      <c r="F25" s="13"/>
      <c r="G25" s="13"/>
      <c r="H25" s="13"/>
      <c r="I25" s="13"/>
      <c r="J25" s="13"/>
      <c r="M25">
        <f>D25+E25+F25+G25+H25</f>
        <v>80</v>
      </c>
      <c r="N25">
        <f>D25*0.17+E25*0.17+F25*0.17+G25*0.17+H25*0.17</f>
        <v>13.600000000000001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331</v>
      </c>
      <c r="B26" s="11">
        <v>24</v>
      </c>
      <c r="C26" s="12" t="s">
        <v>332</v>
      </c>
      <c r="D26" s="13">
        <v>88</v>
      </c>
      <c r="E26" s="14"/>
      <c r="F26" s="13"/>
      <c r="G26" s="13"/>
      <c r="H26" s="13"/>
      <c r="I26" s="13"/>
      <c r="J26" s="13"/>
      <c r="M26">
        <f>D26+E26+F26+G26+H26</f>
        <v>88</v>
      </c>
      <c r="N26">
        <f>D26*0.17+E26*0.17+F26*0.17+G26*0.17+H26*0.17</f>
        <v>14.96</v>
      </c>
      <c r="O26">
        <f>I26*0.15</f>
        <v>0</v>
      </c>
      <c r="P26">
        <f>ROUND(N26+O26,0)</f>
        <v>15</v>
      </c>
    </row>
    <row r="27" spans="1:16" x14ac:dyDescent="0.25">
      <c r="A27" s="11" t="s">
        <v>333</v>
      </c>
      <c r="B27" s="11">
        <v>25</v>
      </c>
      <c r="C27" s="12" t="s">
        <v>334</v>
      </c>
      <c r="D27" s="13">
        <v>97</v>
      </c>
      <c r="E27" s="14"/>
      <c r="F27" s="13"/>
      <c r="G27" s="13"/>
      <c r="H27" s="13"/>
      <c r="I27" s="13"/>
      <c r="J27" s="13"/>
      <c r="M27">
        <f>D27+E27+F27+G27+H27</f>
        <v>97</v>
      </c>
      <c r="N27">
        <f>D27*0.17+E27*0.17+F27*0.17+G27*0.17+H27*0.17</f>
        <v>16.490000000000002</v>
      </c>
      <c r="O27">
        <f>I27*0.15</f>
        <v>0</v>
      </c>
      <c r="P27">
        <f>ROUND(N27+O27,0)</f>
        <v>16</v>
      </c>
    </row>
    <row r="28" spans="1:16" x14ac:dyDescent="0.25">
      <c r="A28" s="11" t="s">
        <v>335</v>
      </c>
      <c r="B28" s="11">
        <v>26</v>
      </c>
      <c r="C28" s="12" t="s">
        <v>336</v>
      </c>
      <c r="D28" s="13">
        <v>88</v>
      </c>
      <c r="E28" s="14"/>
      <c r="F28" s="13"/>
      <c r="G28" s="13"/>
      <c r="H28" s="13"/>
      <c r="I28" s="13"/>
      <c r="J28" s="13"/>
      <c r="M28">
        <f>D28+E28+F28+G28+H28</f>
        <v>88</v>
      </c>
      <c r="N28">
        <f>D28*0.17+E28*0.17+F28*0.17+G28*0.17+H28*0.17</f>
        <v>14.96</v>
      </c>
      <c r="O28">
        <f>I28*0.15</f>
        <v>0</v>
      </c>
      <c r="P28">
        <f>ROUND(N28+O28,0)</f>
        <v>15</v>
      </c>
    </row>
    <row r="29" spans="1:16" x14ac:dyDescent="0.25">
      <c r="A29" s="11" t="s">
        <v>337</v>
      </c>
      <c r="B29" s="11">
        <v>27</v>
      </c>
      <c r="C29" s="12" t="s">
        <v>338</v>
      </c>
      <c r="D29" s="13">
        <v>83</v>
      </c>
      <c r="E29" s="14"/>
      <c r="F29" s="13"/>
      <c r="G29" s="13"/>
      <c r="H29" s="13"/>
      <c r="I29" s="13"/>
      <c r="J29" s="13"/>
      <c r="M29">
        <f>D29+E29+F29+G29+H29</f>
        <v>83</v>
      </c>
      <c r="N29">
        <f>D29*0.17+E29*0.17+F29*0.17+G29*0.17+H29*0.17</f>
        <v>14.110000000000001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339</v>
      </c>
      <c r="B30" s="11">
        <v>28</v>
      </c>
      <c r="C30" s="12" t="s">
        <v>340</v>
      </c>
      <c r="D30" s="13">
        <v>81</v>
      </c>
      <c r="E30" s="14"/>
      <c r="F30" s="13"/>
      <c r="G30" s="13"/>
      <c r="H30" s="13"/>
      <c r="I30" s="13"/>
      <c r="J30" s="13"/>
      <c r="M30">
        <f>D30+E30+F30+G30+H30</f>
        <v>81</v>
      </c>
      <c r="N30">
        <f>D30*0.17+E30*0.17+F30*0.17+G30*0.17+H30*0.17</f>
        <v>13.770000000000001</v>
      </c>
      <c r="O30">
        <f>I30*0.15</f>
        <v>0</v>
      </c>
      <c r="P30">
        <f>ROUND(N30+O30,0)</f>
        <v>14</v>
      </c>
    </row>
    <row r="31" spans="1:16" x14ac:dyDescent="0.25">
      <c r="A31" s="11" t="s">
        <v>341</v>
      </c>
      <c r="B31" s="11">
        <v>29</v>
      </c>
      <c r="C31" s="12" t="s">
        <v>342</v>
      </c>
      <c r="D31" s="13">
        <v>88</v>
      </c>
      <c r="E31" s="14"/>
      <c r="F31" s="13"/>
      <c r="G31" s="13"/>
      <c r="H31" s="13"/>
      <c r="I31" s="13"/>
      <c r="J31" s="13"/>
      <c r="M31">
        <f>D31+E31+F31+G31+H31</f>
        <v>88</v>
      </c>
      <c r="N31">
        <f>D31*0.17+E31*0.17+F31*0.17+G31*0.17+H31*0.17</f>
        <v>14.96</v>
      </c>
      <c r="O31">
        <f>I31*0.15</f>
        <v>0</v>
      </c>
      <c r="P31">
        <f>ROUND(N31+O31,0)</f>
        <v>15</v>
      </c>
    </row>
    <row r="32" spans="1:16" x14ac:dyDescent="0.25">
      <c r="A32" s="11" t="s">
        <v>343</v>
      </c>
      <c r="B32" s="11">
        <v>30</v>
      </c>
      <c r="C32" s="12" t="s">
        <v>344</v>
      </c>
      <c r="D32" s="13">
        <v>82</v>
      </c>
      <c r="E32" s="14"/>
      <c r="F32" s="13"/>
      <c r="G32" s="13"/>
      <c r="H32" s="13"/>
      <c r="I32" s="13"/>
      <c r="J32" s="13"/>
      <c r="M32">
        <f>D32+E32+F32+G32+H32</f>
        <v>82</v>
      </c>
      <c r="N32">
        <f>D32*0.17+E32*0.17+F32*0.17+G32*0.17+H32*0.17</f>
        <v>13.940000000000001</v>
      </c>
      <c r="O32">
        <f>I32*0.15</f>
        <v>0</v>
      </c>
      <c r="P32">
        <f>ROUND(N32+O32,0)</f>
        <v>14</v>
      </c>
    </row>
    <row r="33" spans="1:16" x14ac:dyDescent="0.25">
      <c r="A33" s="11" t="s">
        <v>345</v>
      </c>
      <c r="B33" s="11">
        <v>31</v>
      </c>
      <c r="C33" s="12" t="s">
        <v>346</v>
      </c>
      <c r="D33" s="13">
        <v>89</v>
      </c>
      <c r="E33" s="14"/>
      <c r="F33" s="13"/>
      <c r="G33" s="13"/>
      <c r="H33" s="13"/>
      <c r="I33" s="13"/>
      <c r="J33" s="13"/>
      <c r="M33">
        <f>D33+E33+F33+G33+H33</f>
        <v>89</v>
      </c>
      <c r="N33">
        <f>D33*0.17+E33*0.17+F33*0.17+G33*0.17+H33*0.17</f>
        <v>15.13</v>
      </c>
      <c r="O33">
        <f>I33*0.15</f>
        <v>0</v>
      </c>
      <c r="P33">
        <f>ROUND(N33+O33,0)</f>
        <v>15</v>
      </c>
    </row>
  </sheetData>
  <sheetProtection algorithmName="SHA-512" hashValue="VL83MDZ5mBKD1driDLrhigkjiEr3hJZm1J8tfj0R8SS/9jvoHYD9zjIZEeW8cqvNhT0NV4xZBjGBnGL410II7Q==" saltValue="+kwhj/Sibmj96I0wNwOlIA==" spinCount="100000" sheet="1" objects="1" scenarios="1"/>
  <dataValidations count="31">
    <dataValidation type="whole" allowBlank="1" showInputMessage="1" showErrorMessage="1" errorTitle="Valor fuera de rango" error="Ingrese un valor correcto" sqref="E3" xr:uid="{9C9E361D-FAFF-46FB-B2BF-E7966CAFCAF3}">
      <formula1>0</formula1>
      <formula2>100</formula2>
    </dataValidation>
    <dataValidation type="whole" allowBlank="1" showInputMessage="1" showErrorMessage="1" errorTitle="Valor fuera de rango" error="Ingrese un valor correcto" sqref="E4" xr:uid="{DE834CA3-CBCC-443A-BCE9-92AC59CDCA18}">
      <formula1>0</formula1>
      <formula2>100</formula2>
    </dataValidation>
    <dataValidation type="whole" allowBlank="1" showInputMessage="1" showErrorMessage="1" errorTitle="Valor fuera de rango" error="Ingrese un valor correcto" sqref="E5" xr:uid="{CD086890-5232-4824-9238-74BB93AE68AC}">
      <formula1>0</formula1>
      <formula2>100</formula2>
    </dataValidation>
    <dataValidation type="whole" allowBlank="1" showInputMessage="1" showErrorMessage="1" errorTitle="Valor fuera de rango" error="Ingrese un valor correcto" sqref="E6" xr:uid="{4D6F68BD-4D0D-4916-AF42-52B7FF291FF0}">
      <formula1>0</formula1>
      <formula2>100</formula2>
    </dataValidation>
    <dataValidation type="whole" allowBlank="1" showInputMessage="1" showErrorMessage="1" errorTitle="Valor fuera de rango" error="Ingrese un valor correcto" sqref="E7" xr:uid="{4FD334C8-A78D-4552-9475-58DB13F4B6A9}">
      <formula1>0</formula1>
      <formula2>100</formula2>
    </dataValidation>
    <dataValidation type="whole" allowBlank="1" showInputMessage="1" showErrorMessage="1" errorTitle="Valor fuera de rango" error="Ingrese un valor correcto" sqref="E8" xr:uid="{A4F45941-FF4C-4A2A-BA10-FA0BDB88E6CE}">
      <formula1>0</formula1>
      <formula2>100</formula2>
    </dataValidation>
    <dataValidation type="whole" allowBlank="1" showInputMessage="1" showErrorMessage="1" errorTitle="Valor fuera de rango" error="Ingrese un valor correcto" sqref="E9" xr:uid="{C13F369F-C83A-480F-910C-5BD101F9A6CD}">
      <formula1>0</formula1>
      <formula2>100</formula2>
    </dataValidation>
    <dataValidation type="whole" allowBlank="1" showInputMessage="1" showErrorMessage="1" errorTitle="Valor fuera de rango" error="Ingrese un valor correcto" sqref="E10" xr:uid="{FD43958B-DA7B-4AF7-A53F-AB6FEE95B136}">
      <formula1>0</formula1>
      <formula2>100</formula2>
    </dataValidation>
    <dataValidation type="whole" allowBlank="1" showInputMessage="1" showErrorMessage="1" errorTitle="Valor fuera de rango" error="Ingrese un valor correcto" sqref="E11" xr:uid="{2F1A5D23-2A9C-4560-AFD9-98042B94500D}">
      <formula1>0</formula1>
      <formula2>100</formula2>
    </dataValidation>
    <dataValidation type="whole" allowBlank="1" showInputMessage="1" showErrorMessage="1" errorTitle="Valor fuera de rango" error="Ingrese un valor correcto" sqref="E12" xr:uid="{B9488722-7051-48FF-8ECD-F0EAE2A3BA79}">
      <formula1>0</formula1>
      <formula2>100</formula2>
    </dataValidation>
    <dataValidation type="whole" allowBlank="1" showInputMessage="1" showErrorMessage="1" errorTitle="Valor fuera de rango" error="Ingrese un valor correcto" sqref="E13" xr:uid="{1EBA092D-3650-4905-938D-F48DA824A779}">
      <formula1>0</formula1>
      <formula2>100</formula2>
    </dataValidation>
    <dataValidation type="whole" allowBlank="1" showInputMessage="1" showErrorMessage="1" errorTitle="Valor fuera de rango" error="Ingrese un valor correcto" sqref="E14" xr:uid="{14FC93A0-18F0-418E-923A-A778123B3CD3}">
      <formula1>0</formula1>
      <formula2>100</formula2>
    </dataValidation>
    <dataValidation type="whole" allowBlank="1" showInputMessage="1" showErrorMessage="1" errorTitle="Valor fuera de rango" error="Ingrese un valor correcto" sqref="E15" xr:uid="{73CC801B-38A8-4198-AFB5-D839E15FDBF0}">
      <formula1>0</formula1>
      <formula2>100</formula2>
    </dataValidation>
    <dataValidation type="whole" allowBlank="1" showInputMessage="1" showErrorMessage="1" errorTitle="Valor fuera de rango" error="Ingrese un valor correcto" sqref="E16" xr:uid="{81679D88-00AA-4D03-B5DB-4A2265E96631}">
      <formula1>0</formula1>
      <formula2>100</formula2>
    </dataValidation>
    <dataValidation type="whole" allowBlank="1" showInputMessage="1" showErrorMessage="1" errorTitle="Valor fuera de rango" error="Ingrese un valor correcto" sqref="E17" xr:uid="{BB54C671-93A0-49F8-8A91-5E2C51256BDD}">
      <formula1>0</formula1>
      <formula2>100</formula2>
    </dataValidation>
    <dataValidation type="whole" allowBlank="1" showInputMessage="1" showErrorMessage="1" errorTitle="Valor fuera de rango" error="Ingrese un valor correcto" sqref="E18" xr:uid="{0C53B8B1-94A5-4D62-9761-6B4C31495589}">
      <formula1>0</formula1>
      <formula2>100</formula2>
    </dataValidation>
    <dataValidation type="whole" allowBlank="1" showInputMessage="1" showErrorMessage="1" errorTitle="Valor fuera de rango" error="Ingrese un valor correcto" sqref="E19" xr:uid="{CF2709E5-1A29-4B50-A3EC-663EF9366EBD}">
      <formula1>0</formula1>
      <formula2>100</formula2>
    </dataValidation>
    <dataValidation type="whole" allowBlank="1" showInputMessage="1" showErrorMessage="1" errorTitle="Valor fuera de rango" error="Ingrese un valor correcto" sqref="E20" xr:uid="{0C6D078D-8C75-4257-8FBB-CB8099FAB63B}">
      <formula1>0</formula1>
      <formula2>100</formula2>
    </dataValidation>
    <dataValidation type="whole" allowBlank="1" showInputMessage="1" showErrorMessage="1" errorTitle="Valor fuera de rango" error="Ingrese un valor correcto" sqref="E21" xr:uid="{9FB5BB85-D336-42FE-AF49-527BA667AC5A}">
      <formula1>0</formula1>
      <formula2>100</formula2>
    </dataValidation>
    <dataValidation type="whole" allowBlank="1" showInputMessage="1" showErrorMessage="1" errorTitle="Valor fuera de rango" error="Ingrese un valor correcto" sqref="E22" xr:uid="{2FDB7D54-9353-4FAE-8440-3DB488260A59}">
      <formula1>0</formula1>
      <formula2>100</formula2>
    </dataValidation>
    <dataValidation type="whole" allowBlank="1" showInputMessage="1" showErrorMessage="1" errorTitle="Valor fuera de rango" error="Ingrese un valor correcto" sqref="E23" xr:uid="{CA0A6158-6F3A-442A-B4EE-6BE5A5AFB129}">
      <formula1>0</formula1>
      <formula2>100</formula2>
    </dataValidation>
    <dataValidation type="whole" allowBlank="1" showInputMessage="1" showErrorMessage="1" errorTitle="Valor fuera de rango" error="Ingrese un valor correcto" sqref="E24" xr:uid="{A0CF962E-021E-4E07-B8B3-AD26E1E9C0CA}">
      <formula1>0</formula1>
      <formula2>100</formula2>
    </dataValidation>
    <dataValidation type="whole" allowBlank="1" showInputMessage="1" showErrorMessage="1" errorTitle="Valor fuera de rango" error="Ingrese un valor correcto" sqref="E25" xr:uid="{D408DC5D-42D3-4CB7-808D-B58CCAA665A6}">
      <formula1>0</formula1>
      <formula2>100</formula2>
    </dataValidation>
    <dataValidation type="whole" allowBlank="1" showInputMessage="1" showErrorMessage="1" errorTitle="Valor fuera de rango" error="Ingrese un valor correcto" sqref="E26" xr:uid="{EF80BE8F-9028-47F3-B42E-BCD07DCC5F5F}">
      <formula1>0</formula1>
      <formula2>100</formula2>
    </dataValidation>
    <dataValidation type="whole" allowBlank="1" showInputMessage="1" showErrorMessage="1" errorTitle="Valor fuera de rango" error="Ingrese un valor correcto" sqref="E27" xr:uid="{9931AA7B-CDF6-4C4A-B6E8-845B95D20CD8}">
      <formula1>0</formula1>
      <formula2>100</formula2>
    </dataValidation>
    <dataValidation type="whole" allowBlank="1" showInputMessage="1" showErrorMessage="1" errorTitle="Valor fuera de rango" error="Ingrese un valor correcto" sqref="E28" xr:uid="{0645DA11-4259-492F-9E77-CAB27A93F820}">
      <formula1>0</formula1>
      <formula2>100</formula2>
    </dataValidation>
    <dataValidation type="whole" allowBlank="1" showInputMessage="1" showErrorMessage="1" errorTitle="Valor fuera de rango" error="Ingrese un valor correcto" sqref="E29" xr:uid="{73307E56-0EE6-41A7-A928-46B76F44B1FD}">
      <formula1>0</formula1>
      <formula2>100</formula2>
    </dataValidation>
    <dataValidation type="whole" allowBlank="1" showInputMessage="1" showErrorMessage="1" errorTitle="Valor fuera de rango" error="Ingrese un valor correcto" sqref="E30" xr:uid="{12C9D7D1-974B-47CE-BA9D-960537B556B3}">
      <formula1>0</formula1>
      <formula2>100</formula2>
    </dataValidation>
    <dataValidation type="whole" allowBlank="1" showInputMessage="1" showErrorMessage="1" errorTitle="Valor fuera de rango" error="Ingrese un valor correcto" sqref="E31" xr:uid="{FE5C4746-B06A-4C1D-B722-9F7FF58E58EB}">
      <formula1>0</formula1>
      <formula2>100</formula2>
    </dataValidation>
    <dataValidation type="whole" allowBlank="1" showInputMessage="1" showErrorMessage="1" errorTitle="Valor fuera de rango" error="Ingrese un valor correcto" sqref="E32" xr:uid="{B353DFD0-40C3-49CF-AFF3-CC68A9E47FFD}">
      <formula1>0</formula1>
      <formula2>100</formula2>
    </dataValidation>
    <dataValidation type="whole" allowBlank="1" showInputMessage="1" showErrorMessage="1" errorTitle="Valor fuera de rango" error="Ingrese un valor correcto" sqref="E33" xr:uid="{EA14A90A-884E-423F-8ABA-AC31B6D528D2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276FD-BC5A-4DBF-85C3-4B7F91605731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348</v>
      </c>
      <c r="C1" s="1" t="s">
        <v>349</v>
      </c>
      <c r="D1" s="5" t="s">
        <v>417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415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350</v>
      </c>
      <c r="B3" s="11">
        <v>1</v>
      </c>
      <c r="C3" s="12" t="s">
        <v>351</v>
      </c>
      <c r="D3" s="13">
        <v>80</v>
      </c>
      <c r="E3" s="14"/>
      <c r="F3" s="13"/>
      <c r="G3" s="13"/>
      <c r="H3" s="13"/>
      <c r="I3" s="13"/>
      <c r="J3" s="13"/>
      <c r="M3">
        <f>D3+E3+F3+G3+H3</f>
        <v>80</v>
      </c>
      <c r="N3">
        <f>D3*0.17+E3*0.17+F3*0.17+G3*0.17+H3*0.17</f>
        <v>13.600000000000001</v>
      </c>
      <c r="O3">
        <f>I3*0.15</f>
        <v>0</v>
      </c>
      <c r="P3">
        <f>ROUND(N3+O3,0)</f>
        <v>14</v>
      </c>
    </row>
    <row r="4" spans="1:16" x14ac:dyDescent="0.25">
      <c r="A4" s="11" t="s">
        <v>352</v>
      </c>
      <c r="B4" s="11">
        <v>2</v>
      </c>
      <c r="C4" s="12" t="s">
        <v>353</v>
      </c>
      <c r="D4" s="13">
        <v>88</v>
      </c>
      <c r="E4" s="14"/>
      <c r="F4" s="13"/>
      <c r="G4" s="13"/>
      <c r="H4" s="13"/>
      <c r="I4" s="13"/>
      <c r="J4" s="13"/>
      <c r="M4">
        <f>D4+E4+F4+G4+H4</f>
        <v>88</v>
      </c>
      <c r="N4">
        <f>D4*0.17+E4*0.17+F4*0.17+G4*0.17+H4*0.17</f>
        <v>14.96</v>
      </c>
      <c r="O4">
        <f>I4*0.15</f>
        <v>0</v>
      </c>
      <c r="P4">
        <f>ROUND(N4+O4,0)</f>
        <v>15</v>
      </c>
    </row>
    <row r="5" spans="1:16" x14ac:dyDescent="0.25">
      <c r="A5" s="11" t="s">
        <v>354</v>
      </c>
      <c r="B5" s="11">
        <v>3</v>
      </c>
      <c r="C5" s="12" t="s">
        <v>355</v>
      </c>
      <c r="D5" s="13">
        <v>90</v>
      </c>
      <c r="E5" s="14"/>
      <c r="F5" s="13"/>
      <c r="G5" s="13"/>
      <c r="H5" s="13"/>
      <c r="I5" s="13"/>
      <c r="J5" s="13"/>
      <c r="M5">
        <f>D5+E5+F5+G5+H5</f>
        <v>90</v>
      </c>
      <c r="N5">
        <f>D5*0.17+E5*0.17+F5*0.17+G5*0.17+H5*0.17</f>
        <v>15.3</v>
      </c>
      <c r="O5">
        <f>I5*0.15</f>
        <v>0</v>
      </c>
      <c r="P5">
        <f>ROUND(N5+O5,0)</f>
        <v>15</v>
      </c>
    </row>
    <row r="6" spans="1:16" x14ac:dyDescent="0.25">
      <c r="A6" s="11" t="s">
        <v>356</v>
      </c>
      <c r="B6" s="11">
        <v>4</v>
      </c>
      <c r="C6" s="12" t="s">
        <v>357</v>
      </c>
      <c r="D6" s="13">
        <v>86</v>
      </c>
      <c r="E6" s="14"/>
      <c r="F6" s="13"/>
      <c r="G6" s="13"/>
      <c r="H6" s="13"/>
      <c r="I6" s="13"/>
      <c r="J6" s="13"/>
      <c r="M6">
        <f>D6+E6+F6+G6+H6</f>
        <v>86</v>
      </c>
      <c r="N6">
        <f>D6*0.17+E6*0.17+F6*0.17+G6*0.17+H6*0.17</f>
        <v>14.620000000000001</v>
      </c>
      <c r="O6">
        <f>I6*0.15</f>
        <v>0</v>
      </c>
      <c r="P6">
        <f>ROUND(N6+O6,0)</f>
        <v>15</v>
      </c>
    </row>
    <row r="7" spans="1:16" x14ac:dyDescent="0.25">
      <c r="A7" s="11" t="s">
        <v>358</v>
      </c>
      <c r="B7" s="11">
        <v>5</v>
      </c>
      <c r="C7" s="12" t="s">
        <v>359</v>
      </c>
      <c r="D7" s="13">
        <v>84</v>
      </c>
      <c r="E7" s="14"/>
      <c r="F7" s="13"/>
      <c r="G7" s="13"/>
      <c r="H7" s="13"/>
      <c r="I7" s="13"/>
      <c r="J7" s="13"/>
      <c r="M7">
        <f>D7+E7+F7+G7+H7</f>
        <v>84</v>
      </c>
      <c r="N7">
        <f>D7*0.17+E7*0.17+F7*0.17+G7*0.17+H7*0.17</f>
        <v>14.280000000000001</v>
      </c>
      <c r="O7">
        <f>I7*0.15</f>
        <v>0</v>
      </c>
      <c r="P7">
        <f>ROUND(N7+O7,0)</f>
        <v>14</v>
      </c>
    </row>
    <row r="8" spans="1:16" x14ac:dyDescent="0.25">
      <c r="A8" s="11" t="s">
        <v>360</v>
      </c>
      <c r="B8" s="11">
        <v>6</v>
      </c>
      <c r="C8" s="12" t="s">
        <v>361</v>
      </c>
      <c r="D8" s="13">
        <v>86</v>
      </c>
      <c r="E8" s="14"/>
      <c r="F8" s="13"/>
      <c r="G8" s="13"/>
      <c r="H8" s="13"/>
      <c r="I8" s="13"/>
      <c r="J8" s="13"/>
      <c r="M8">
        <f>D8+E8+F8+G8+H8</f>
        <v>86</v>
      </c>
      <c r="N8">
        <f>D8*0.17+E8*0.17+F8*0.17+G8*0.17+H8*0.17</f>
        <v>14.620000000000001</v>
      </c>
      <c r="O8">
        <f>I8*0.15</f>
        <v>0</v>
      </c>
      <c r="P8">
        <f>ROUND(N8+O8,0)</f>
        <v>15</v>
      </c>
    </row>
    <row r="9" spans="1:16" x14ac:dyDescent="0.25">
      <c r="A9" s="11" t="s">
        <v>362</v>
      </c>
      <c r="B9" s="11">
        <v>7</v>
      </c>
      <c r="C9" s="12" t="s">
        <v>363</v>
      </c>
      <c r="D9" s="13">
        <v>91</v>
      </c>
      <c r="E9" s="14"/>
      <c r="F9" s="13"/>
      <c r="G9" s="13"/>
      <c r="H9" s="13"/>
      <c r="I9" s="13"/>
      <c r="J9" s="13"/>
      <c r="M9">
        <f>D9+E9+F9+G9+H9</f>
        <v>91</v>
      </c>
      <c r="N9">
        <f>D9*0.17+E9*0.17+F9*0.17+G9*0.17+H9*0.17</f>
        <v>15.47</v>
      </c>
      <c r="O9">
        <f>I9*0.15</f>
        <v>0</v>
      </c>
      <c r="P9">
        <f>ROUND(N9+O9,0)</f>
        <v>15</v>
      </c>
    </row>
    <row r="10" spans="1:16" x14ac:dyDescent="0.25">
      <c r="A10" s="11" t="s">
        <v>364</v>
      </c>
      <c r="B10" s="11">
        <v>8</v>
      </c>
      <c r="C10" s="12" t="s">
        <v>365</v>
      </c>
      <c r="D10" s="13">
        <v>88</v>
      </c>
      <c r="E10" s="14"/>
      <c r="F10" s="13"/>
      <c r="G10" s="13"/>
      <c r="H10" s="13"/>
      <c r="I10" s="13"/>
      <c r="J10" s="13"/>
      <c r="M10">
        <f>D10+E10+F10+G10+H10</f>
        <v>88</v>
      </c>
      <c r="N10">
        <f>D10*0.17+E10*0.17+F10*0.17+G10*0.17+H10*0.17</f>
        <v>14.96</v>
      </c>
      <c r="O10">
        <f>I10*0.15</f>
        <v>0</v>
      </c>
      <c r="P10">
        <f>ROUND(N10+O10,0)</f>
        <v>15</v>
      </c>
    </row>
    <row r="11" spans="1:16" x14ac:dyDescent="0.25">
      <c r="A11" s="11" t="s">
        <v>366</v>
      </c>
      <c r="B11" s="11">
        <v>9</v>
      </c>
      <c r="C11" s="12" t="s">
        <v>367</v>
      </c>
      <c r="D11" s="13">
        <v>91</v>
      </c>
      <c r="E11" s="14"/>
      <c r="F11" s="13"/>
      <c r="G11" s="13"/>
      <c r="H11" s="13"/>
      <c r="I11" s="13"/>
      <c r="J11" s="13"/>
      <c r="M11">
        <f>D11+E11+F11+G11+H11</f>
        <v>91</v>
      </c>
      <c r="N11">
        <f>D11*0.17+E11*0.17+F11*0.17+G11*0.17+H11*0.17</f>
        <v>15.47</v>
      </c>
      <c r="O11">
        <f>I11*0.15</f>
        <v>0</v>
      </c>
      <c r="P11">
        <f>ROUND(N11+O11,0)</f>
        <v>15</v>
      </c>
    </row>
    <row r="12" spans="1:16" x14ac:dyDescent="0.25">
      <c r="A12" s="11" t="s">
        <v>368</v>
      </c>
      <c r="B12" s="11">
        <v>10</v>
      </c>
      <c r="C12" s="12" t="s">
        <v>369</v>
      </c>
      <c r="D12" s="13">
        <v>91</v>
      </c>
      <c r="E12" s="14"/>
      <c r="F12" s="13"/>
      <c r="G12" s="13"/>
      <c r="H12" s="13"/>
      <c r="I12" s="13"/>
      <c r="J12" s="13"/>
      <c r="M12">
        <f>D12+E12+F12+G12+H12</f>
        <v>91</v>
      </c>
      <c r="N12">
        <f>D12*0.17+E12*0.17+F12*0.17+G12*0.17+H12*0.17</f>
        <v>15.47</v>
      </c>
      <c r="O12">
        <f>I12*0.15</f>
        <v>0</v>
      </c>
      <c r="P12">
        <f>ROUND(N12+O12,0)</f>
        <v>15</v>
      </c>
    </row>
    <row r="13" spans="1:16" x14ac:dyDescent="0.25">
      <c r="A13" s="11" t="s">
        <v>370</v>
      </c>
      <c r="B13" s="11">
        <v>11</v>
      </c>
      <c r="C13" s="12" t="s">
        <v>371</v>
      </c>
      <c r="D13" s="13">
        <v>82</v>
      </c>
      <c r="E13" s="14"/>
      <c r="F13" s="13"/>
      <c r="G13" s="13"/>
      <c r="H13" s="13"/>
      <c r="I13" s="13"/>
      <c r="J13" s="13"/>
      <c r="M13">
        <f>D13+E13+F13+G13+H13</f>
        <v>82</v>
      </c>
      <c r="N13">
        <f>D13*0.17+E13*0.17+F13*0.17+G13*0.17+H13*0.17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372</v>
      </c>
      <c r="B14" s="11">
        <v>12</v>
      </c>
      <c r="C14" s="12" t="s">
        <v>373</v>
      </c>
      <c r="D14" s="13">
        <v>80</v>
      </c>
      <c r="E14" s="14"/>
      <c r="F14" s="13"/>
      <c r="G14" s="13"/>
      <c r="H14" s="13"/>
      <c r="I14" s="13"/>
      <c r="J14" s="13"/>
      <c r="M14">
        <f>D14+E14+F14+G14+H14</f>
        <v>80</v>
      </c>
      <c r="N14">
        <f>D14*0.17+E14*0.17+F14*0.17+G14*0.17+H14*0.17</f>
        <v>13.600000000000001</v>
      </c>
      <c r="O14">
        <f>I14*0.15</f>
        <v>0</v>
      </c>
      <c r="P14">
        <f>ROUND(N14+O14,0)</f>
        <v>14</v>
      </c>
    </row>
    <row r="15" spans="1:16" x14ac:dyDescent="0.25">
      <c r="A15" s="11" t="s">
        <v>374</v>
      </c>
      <c r="B15" s="11">
        <v>13</v>
      </c>
      <c r="C15" s="12" t="s">
        <v>375</v>
      </c>
      <c r="D15" s="13">
        <v>87</v>
      </c>
      <c r="E15" s="14"/>
      <c r="F15" s="13"/>
      <c r="G15" s="13"/>
      <c r="H15" s="13"/>
      <c r="I15" s="13"/>
      <c r="J15" s="13"/>
      <c r="M15">
        <f>D15+E15+F15+G15+H15</f>
        <v>87</v>
      </c>
      <c r="N15">
        <f>D15*0.17+E15*0.17+F15*0.17+G15*0.17+H15*0.17</f>
        <v>14.790000000000001</v>
      </c>
      <c r="O15">
        <f>I15*0.15</f>
        <v>0</v>
      </c>
      <c r="P15">
        <f>ROUND(N15+O15,0)</f>
        <v>15</v>
      </c>
    </row>
    <row r="16" spans="1:16" x14ac:dyDescent="0.25">
      <c r="A16" s="11" t="s">
        <v>376</v>
      </c>
      <c r="B16" s="11">
        <v>14</v>
      </c>
      <c r="C16" s="12" t="s">
        <v>377</v>
      </c>
      <c r="D16" s="13">
        <v>87</v>
      </c>
      <c r="E16" s="14"/>
      <c r="F16" s="13"/>
      <c r="G16" s="13"/>
      <c r="H16" s="13"/>
      <c r="I16" s="13"/>
      <c r="J16" s="13"/>
      <c r="M16">
        <f>D16+E16+F16+G16+H16</f>
        <v>87</v>
      </c>
      <c r="N16">
        <f>D16*0.17+E16*0.17+F16*0.17+G16*0.17+H16*0.17</f>
        <v>14.790000000000001</v>
      </c>
      <c r="O16">
        <f>I16*0.15</f>
        <v>0</v>
      </c>
      <c r="P16">
        <f>ROUND(N16+O16,0)</f>
        <v>15</v>
      </c>
    </row>
    <row r="17" spans="1:16" x14ac:dyDescent="0.25">
      <c r="A17" s="11" t="s">
        <v>378</v>
      </c>
      <c r="B17" s="11">
        <v>15</v>
      </c>
      <c r="C17" s="12" t="s">
        <v>379</v>
      </c>
      <c r="D17" s="13">
        <v>90</v>
      </c>
      <c r="E17" s="14"/>
      <c r="F17" s="13"/>
      <c r="G17" s="13"/>
      <c r="H17" s="13"/>
      <c r="I17" s="13"/>
      <c r="J17" s="13"/>
      <c r="M17">
        <f>D17+E17+F17+G17+H17</f>
        <v>90</v>
      </c>
      <c r="N17">
        <f>D17*0.17+E17*0.17+F17*0.17+G17*0.17+H17*0.17</f>
        <v>15.3</v>
      </c>
      <c r="O17">
        <f>I17*0.15</f>
        <v>0</v>
      </c>
      <c r="P17">
        <f>ROUND(N17+O17,0)</f>
        <v>15</v>
      </c>
    </row>
    <row r="18" spans="1:16" x14ac:dyDescent="0.25">
      <c r="A18" s="11" t="s">
        <v>380</v>
      </c>
      <c r="B18" s="11">
        <v>16</v>
      </c>
      <c r="C18" s="12" t="s">
        <v>381</v>
      </c>
      <c r="D18" s="13">
        <v>90</v>
      </c>
      <c r="E18" s="14"/>
      <c r="F18" s="13"/>
      <c r="G18" s="13"/>
      <c r="H18" s="13"/>
      <c r="I18" s="13"/>
      <c r="J18" s="13"/>
      <c r="M18">
        <f>D18+E18+F18+G18+H18</f>
        <v>90</v>
      </c>
      <c r="N18">
        <f>D18*0.17+E18*0.17+F18*0.17+G18*0.17+H18*0.17</f>
        <v>15.3</v>
      </c>
      <c r="O18">
        <f>I18*0.15</f>
        <v>0</v>
      </c>
      <c r="P18">
        <f>ROUND(N18+O18,0)</f>
        <v>15</v>
      </c>
    </row>
    <row r="19" spans="1:16" x14ac:dyDescent="0.25">
      <c r="A19" s="11" t="s">
        <v>382</v>
      </c>
      <c r="B19" s="11">
        <v>17</v>
      </c>
      <c r="C19" s="12" t="s">
        <v>383</v>
      </c>
      <c r="D19" s="13">
        <v>93</v>
      </c>
      <c r="E19" s="14"/>
      <c r="F19" s="13"/>
      <c r="G19" s="13"/>
      <c r="H19" s="13"/>
      <c r="I19" s="13"/>
      <c r="J19" s="13"/>
      <c r="M19">
        <f>D19+E19+F19+G19+H19</f>
        <v>93</v>
      </c>
      <c r="N19">
        <f>D19*0.17+E19*0.17+F19*0.17+G19*0.17+H19*0.17</f>
        <v>15.81</v>
      </c>
      <c r="O19">
        <f>I19*0.15</f>
        <v>0</v>
      </c>
      <c r="P19">
        <f>ROUND(N19+O19,0)</f>
        <v>16</v>
      </c>
    </row>
    <row r="20" spans="1:16" x14ac:dyDescent="0.25">
      <c r="A20" s="11" t="s">
        <v>384</v>
      </c>
      <c r="B20" s="11">
        <v>18</v>
      </c>
      <c r="C20" s="12" t="s">
        <v>385</v>
      </c>
      <c r="D20" s="13">
        <v>90</v>
      </c>
      <c r="E20" s="14"/>
      <c r="F20" s="13"/>
      <c r="G20" s="13"/>
      <c r="H20" s="13"/>
      <c r="I20" s="13"/>
      <c r="J20" s="13"/>
      <c r="M20">
        <f>D20+E20+F20+G20+H20</f>
        <v>90</v>
      </c>
      <c r="N20">
        <f>D20*0.17+E20*0.17+F20*0.17+G20*0.17+H20*0.17</f>
        <v>15.3</v>
      </c>
      <c r="O20">
        <f>I20*0.15</f>
        <v>0</v>
      </c>
      <c r="P20">
        <f>ROUND(N20+O20,0)</f>
        <v>15</v>
      </c>
    </row>
    <row r="21" spans="1:16" x14ac:dyDescent="0.25">
      <c r="A21" s="11" t="s">
        <v>386</v>
      </c>
      <c r="B21" s="11">
        <v>19</v>
      </c>
      <c r="C21" s="12" t="s">
        <v>387</v>
      </c>
      <c r="D21" s="13">
        <v>80</v>
      </c>
      <c r="E21" s="14"/>
      <c r="F21" s="13"/>
      <c r="G21" s="13"/>
      <c r="H21" s="13"/>
      <c r="I21" s="13"/>
      <c r="J21" s="13"/>
      <c r="M21">
        <f>D21+E21+F21+G21+H21</f>
        <v>80</v>
      </c>
      <c r="N21">
        <f>D21*0.17+E21*0.17+F21*0.17+G21*0.17+H21*0.17</f>
        <v>13.600000000000001</v>
      </c>
      <c r="O21">
        <f>I21*0.15</f>
        <v>0</v>
      </c>
      <c r="P21">
        <f>ROUND(N21+O21,0)</f>
        <v>14</v>
      </c>
    </row>
    <row r="22" spans="1:16" x14ac:dyDescent="0.25">
      <c r="A22" s="11" t="s">
        <v>388</v>
      </c>
      <c r="B22" s="11">
        <v>20</v>
      </c>
      <c r="C22" s="12" t="s">
        <v>389</v>
      </c>
      <c r="D22" s="13">
        <v>87</v>
      </c>
      <c r="E22" s="14"/>
      <c r="F22" s="13"/>
      <c r="G22" s="13"/>
      <c r="H22" s="13"/>
      <c r="I22" s="13"/>
      <c r="J22" s="13"/>
      <c r="M22">
        <f>D22+E22+F22+G22+H22</f>
        <v>87</v>
      </c>
      <c r="N22">
        <f>D22*0.17+E22*0.17+F22*0.17+G22*0.17+H22*0.17</f>
        <v>14.790000000000001</v>
      </c>
      <c r="O22">
        <f>I22*0.15</f>
        <v>0</v>
      </c>
      <c r="P22">
        <f>ROUND(N22+O22,0)</f>
        <v>15</v>
      </c>
    </row>
    <row r="23" spans="1:16" x14ac:dyDescent="0.25">
      <c r="A23" s="11" t="s">
        <v>390</v>
      </c>
      <c r="B23" s="11">
        <v>21</v>
      </c>
      <c r="C23" s="12" t="s">
        <v>391</v>
      </c>
      <c r="D23" s="13">
        <v>84</v>
      </c>
      <c r="E23" s="14"/>
      <c r="F23" s="13"/>
      <c r="G23" s="13"/>
      <c r="H23" s="13"/>
      <c r="I23" s="13"/>
      <c r="J23" s="13"/>
      <c r="M23">
        <f>D23+E23+F23+G23+H23</f>
        <v>84</v>
      </c>
      <c r="N23">
        <f>D23*0.17+E23*0.17+F23*0.17+G23*0.17+H23*0.17</f>
        <v>14.280000000000001</v>
      </c>
      <c r="O23">
        <f>I23*0.15</f>
        <v>0</v>
      </c>
      <c r="P23">
        <f>ROUND(N23+O23,0)</f>
        <v>14</v>
      </c>
    </row>
    <row r="24" spans="1:16" x14ac:dyDescent="0.25">
      <c r="A24" s="11" t="s">
        <v>392</v>
      </c>
      <c r="B24" s="11">
        <v>22</v>
      </c>
      <c r="C24" s="12" t="s">
        <v>393</v>
      </c>
      <c r="D24" s="13">
        <v>77</v>
      </c>
      <c r="E24" s="14"/>
      <c r="F24" s="13"/>
      <c r="G24" s="13"/>
      <c r="H24" s="13"/>
      <c r="I24" s="13"/>
      <c r="J24" s="13"/>
      <c r="M24">
        <f>D24+E24+F24+G24+H24</f>
        <v>77</v>
      </c>
      <c r="N24">
        <f>D24*0.17+E24*0.17+F24*0.17+G24*0.17+H24*0.17</f>
        <v>13.090000000000002</v>
      </c>
      <c r="O24">
        <f>I24*0.15</f>
        <v>0</v>
      </c>
      <c r="P24">
        <f>ROUND(N24+O24,0)</f>
        <v>13</v>
      </c>
    </row>
    <row r="25" spans="1:16" x14ac:dyDescent="0.25">
      <c r="A25" s="11" t="s">
        <v>394</v>
      </c>
      <c r="B25" s="11">
        <v>23</v>
      </c>
      <c r="C25" s="12" t="s">
        <v>395</v>
      </c>
      <c r="D25" s="13">
        <v>91</v>
      </c>
      <c r="E25" s="14"/>
      <c r="F25" s="13"/>
      <c r="G25" s="13"/>
      <c r="H25" s="13"/>
      <c r="I25" s="13"/>
      <c r="J25" s="13"/>
      <c r="M25">
        <f>D25+E25+F25+G25+H25</f>
        <v>91</v>
      </c>
      <c r="N25">
        <f>D25*0.17+E25*0.17+F25*0.17+G25*0.17+H25*0.17</f>
        <v>15.47</v>
      </c>
      <c r="O25">
        <f>I25*0.15</f>
        <v>0</v>
      </c>
      <c r="P25">
        <f>ROUND(N25+O25,0)</f>
        <v>15</v>
      </c>
    </row>
    <row r="26" spans="1:16" x14ac:dyDescent="0.25">
      <c r="A26" s="11" t="s">
        <v>396</v>
      </c>
      <c r="B26" s="11">
        <v>24</v>
      </c>
      <c r="C26" s="12" t="s">
        <v>397</v>
      </c>
      <c r="D26" s="13">
        <v>86</v>
      </c>
      <c r="E26" s="14"/>
      <c r="F26" s="13"/>
      <c r="G26" s="13"/>
      <c r="H26" s="13"/>
      <c r="I26" s="13"/>
      <c r="J26" s="13"/>
      <c r="M26">
        <f>D26+E26+F26+G26+H26</f>
        <v>86</v>
      </c>
      <c r="N26">
        <f>D26*0.17+E26*0.17+F26*0.17+G26*0.17+H26*0.17</f>
        <v>14.620000000000001</v>
      </c>
      <c r="O26">
        <f>I26*0.15</f>
        <v>0</v>
      </c>
      <c r="P26">
        <f>ROUND(N26+O26,0)</f>
        <v>15</v>
      </c>
    </row>
    <row r="27" spans="1:16" x14ac:dyDescent="0.25">
      <c r="A27" s="11" t="s">
        <v>398</v>
      </c>
      <c r="B27" s="11">
        <v>25</v>
      </c>
      <c r="C27" s="12" t="s">
        <v>399</v>
      </c>
      <c r="D27" s="13">
        <v>81</v>
      </c>
      <c r="E27" s="14"/>
      <c r="F27" s="13"/>
      <c r="G27" s="13"/>
      <c r="H27" s="13"/>
      <c r="I27" s="13"/>
      <c r="J27" s="13"/>
      <c r="M27">
        <f>D27+E27+F27+G27+H27</f>
        <v>81</v>
      </c>
      <c r="N27">
        <f>D27*0.17+E27*0.17+F27*0.17+G27*0.17+H27*0.17</f>
        <v>13.770000000000001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400</v>
      </c>
      <c r="B28" s="11">
        <v>26</v>
      </c>
      <c r="C28" s="12" t="s">
        <v>401</v>
      </c>
      <c r="D28" s="13">
        <v>89</v>
      </c>
      <c r="E28" s="14"/>
      <c r="F28" s="13"/>
      <c r="G28" s="13"/>
      <c r="H28" s="13"/>
      <c r="I28" s="13"/>
      <c r="J28" s="13"/>
      <c r="M28">
        <f>D28+E28+F28+G28+H28</f>
        <v>89</v>
      </c>
      <c r="N28">
        <f>D28*0.17+E28*0.17+F28*0.17+G28*0.17+H28*0.17</f>
        <v>15.13</v>
      </c>
      <c r="O28">
        <f>I28*0.15</f>
        <v>0</v>
      </c>
      <c r="P28">
        <f>ROUND(N28+O28,0)</f>
        <v>15</v>
      </c>
    </row>
    <row r="29" spans="1:16" x14ac:dyDescent="0.25">
      <c r="A29" s="11" t="s">
        <v>402</v>
      </c>
      <c r="B29" s="11">
        <v>27</v>
      </c>
      <c r="C29" s="12" t="s">
        <v>403</v>
      </c>
      <c r="D29" s="13">
        <v>83</v>
      </c>
      <c r="E29" s="14"/>
      <c r="F29" s="13"/>
      <c r="G29" s="13"/>
      <c r="H29" s="13"/>
      <c r="I29" s="13"/>
      <c r="J29" s="13"/>
      <c r="M29">
        <f>D29+E29+F29+G29+H29</f>
        <v>83</v>
      </c>
      <c r="N29">
        <f>D29*0.17+E29*0.17+F29*0.17+G29*0.17+H29*0.17</f>
        <v>14.110000000000001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404</v>
      </c>
      <c r="B30" s="11">
        <v>28</v>
      </c>
      <c r="C30" s="12" t="s">
        <v>405</v>
      </c>
      <c r="D30" s="13">
        <v>87</v>
      </c>
      <c r="E30" s="14"/>
      <c r="F30" s="13"/>
      <c r="G30" s="13"/>
      <c r="H30" s="13"/>
      <c r="I30" s="13"/>
      <c r="J30" s="13"/>
      <c r="M30">
        <f>D30+E30+F30+G30+H30</f>
        <v>87</v>
      </c>
      <c r="N30">
        <f>D30*0.17+E30*0.17+F30*0.17+G30*0.17+H30*0.17</f>
        <v>14.790000000000001</v>
      </c>
      <c r="O30">
        <f>I30*0.15</f>
        <v>0</v>
      </c>
      <c r="P30">
        <f>ROUND(N30+O30,0)</f>
        <v>15</v>
      </c>
    </row>
    <row r="31" spans="1:16" x14ac:dyDescent="0.25">
      <c r="A31" s="11" t="s">
        <v>406</v>
      </c>
      <c r="B31" s="11">
        <v>29</v>
      </c>
      <c r="C31" s="12" t="s">
        <v>407</v>
      </c>
      <c r="D31" s="13">
        <v>94</v>
      </c>
      <c r="E31" s="14"/>
      <c r="F31" s="13"/>
      <c r="G31" s="13"/>
      <c r="H31" s="13"/>
      <c r="I31" s="13"/>
      <c r="J31" s="13"/>
      <c r="M31">
        <f>D31+E31+F31+G31+H31</f>
        <v>94</v>
      </c>
      <c r="N31">
        <f>D31*0.17+E31*0.17+F31*0.17+G31*0.17+H31*0.17</f>
        <v>15.98</v>
      </c>
      <c r="O31">
        <f>I31*0.15</f>
        <v>0</v>
      </c>
      <c r="P31">
        <f>ROUND(N31+O31,0)</f>
        <v>16</v>
      </c>
    </row>
    <row r="32" spans="1:16" x14ac:dyDescent="0.25">
      <c r="A32" s="11" t="s">
        <v>408</v>
      </c>
      <c r="B32" s="11">
        <v>30</v>
      </c>
      <c r="C32" s="12" t="s">
        <v>409</v>
      </c>
      <c r="D32" s="13">
        <v>81</v>
      </c>
      <c r="E32" s="14"/>
      <c r="F32" s="13"/>
      <c r="G32" s="13"/>
      <c r="H32" s="13"/>
      <c r="I32" s="13"/>
      <c r="J32" s="13"/>
      <c r="M32">
        <f>D32+E32+F32+G32+H32</f>
        <v>81</v>
      </c>
      <c r="N32">
        <f>D32*0.17+E32*0.17+F32*0.17+G32*0.17+H32*0.17</f>
        <v>13.770000000000001</v>
      </c>
      <c r="O32">
        <f>I32*0.15</f>
        <v>0</v>
      </c>
      <c r="P32">
        <f>ROUND(N32+O32,0)</f>
        <v>14</v>
      </c>
    </row>
    <row r="33" spans="1:16" x14ac:dyDescent="0.25">
      <c r="A33" s="11" t="s">
        <v>410</v>
      </c>
      <c r="B33" s="11">
        <v>31</v>
      </c>
      <c r="C33" s="12" t="s">
        <v>411</v>
      </c>
      <c r="D33" s="13">
        <v>87</v>
      </c>
      <c r="E33" s="14"/>
      <c r="F33" s="13"/>
      <c r="G33" s="13"/>
      <c r="H33" s="13"/>
      <c r="I33" s="13"/>
      <c r="J33" s="13"/>
      <c r="M33">
        <f>D33+E33+F33+G33+H33</f>
        <v>87</v>
      </c>
      <c r="N33">
        <f>D33*0.17+E33*0.17+F33*0.17+G33*0.17+H33*0.17</f>
        <v>14.790000000000001</v>
      </c>
      <c r="O33">
        <f>I33*0.15</f>
        <v>0</v>
      </c>
      <c r="P33">
        <f>ROUND(N33+O33,0)</f>
        <v>15</v>
      </c>
    </row>
    <row r="34" spans="1:16" x14ac:dyDescent="0.25">
      <c r="A34" s="11" t="s">
        <v>412</v>
      </c>
      <c r="B34" s="11">
        <v>32</v>
      </c>
      <c r="C34" s="12" t="s">
        <v>413</v>
      </c>
      <c r="D34" s="13">
        <v>81</v>
      </c>
      <c r="E34" s="14"/>
      <c r="F34" s="13"/>
      <c r="G34" s="13"/>
      <c r="H34" s="13"/>
      <c r="I34" s="13"/>
      <c r="J34" s="13"/>
      <c r="M34">
        <f>D34+E34+F34+G34+H34</f>
        <v>81</v>
      </c>
      <c r="N34">
        <f>D34*0.17+E34*0.17+F34*0.17+G34*0.17+H34*0.17</f>
        <v>13.770000000000001</v>
      </c>
      <c r="O34">
        <f>I34*0.15</f>
        <v>0</v>
      </c>
      <c r="P34">
        <f>ROUND(N34+O34,0)</f>
        <v>14</v>
      </c>
    </row>
  </sheetData>
  <sheetProtection algorithmName="SHA-512" hashValue="Xt1O/AJMGbLR6PJzzFyuvWYAK9d7rsTaHEqVfIDlvASKtZv9CeDdnoaglZfSdQeLiwIOnykr5YHtpRk9iOnozQ==" saltValue="CBeiLJhOBZRvgHP8fmJKiw==" spinCount="100000" sheet="1" objects="1" scenarios="1"/>
  <dataValidations count="32">
    <dataValidation type="whole" allowBlank="1" showInputMessage="1" showErrorMessage="1" errorTitle="Valor fuera de rango" error="Ingrese un valor correcto" sqref="E3" xr:uid="{1084AF99-D203-49CE-B375-905856346643}">
      <formula1>0</formula1>
      <formula2>100</formula2>
    </dataValidation>
    <dataValidation type="whole" allowBlank="1" showInputMessage="1" showErrorMessage="1" errorTitle="Valor fuera de rango" error="Ingrese un valor correcto" sqref="E4" xr:uid="{205CA98C-EBCE-4BA5-B8CC-28AB5C19BE72}">
      <formula1>0</formula1>
      <formula2>100</formula2>
    </dataValidation>
    <dataValidation type="whole" allowBlank="1" showInputMessage="1" showErrorMessage="1" errorTitle="Valor fuera de rango" error="Ingrese un valor correcto" sqref="E5" xr:uid="{1CAC61E6-2041-4F92-B3E5-BA8402EED2AE}">
      <formula1>0</formula1>
      <formula2>100</formula2>
    </dataValidation>
    <dataValidation type="whole" allowBlank="1" showInputMessage="1" showErrorMessage="1" errorTitle="Valor fuera de rango" error="Ingrese un valor correcto" sqref="E6" xr:uid="{2E07B800-60B5-4459-BEFC-4FBD0CB9EEB2}">
      <formula1>0</formula1>
      <formula2>100</formula2>
    </dataValidation>
    <dataValidation type="whole" allowBlank="1" showInputMessage="1" showErrorMessage="1" errorTitle="Valor fuera de rango" error="Ingrese un valor correcto" sqref="E7" xr:uid="{2761587B-181C-4C92-9E44-9D352865DC52}">
      <formula1>0</formula1>
      <formula2>100</formula2>
    </dataValidation>
    <dataValidation type="whole" allowBlank="1" showInputMessage="1" showErrorMessage="1" errorTitle="Valor fuera de rango" error="Ingrese un valor correcto" sqref="E8" xr:uid="{C769180B-FB41-4F4F-B1CD-A8FE4BF01E3B}">
      <formula1>0</formula1>
      <formula2>100</formula2>
    </dataValidation>
    <dataValidation type="whole" allowBlank="1" showInputMessage="1" showErrorMessage="1" errorTitle="Valor fuera de rango" error="Ingrese un valor correcto" sqref="E9" xr:uid="{DD152DE0-A263-4183-BC4F-E5BE63BD8E77}">
      <formula1>0</formula1>
      <formula2>100</formula2>
    </dataValidation>
    <dataValidation type="whole" allowBlank="1" showInputMessage="1" showErrorMessage="1" errorTitle="Valor fuera de rango" error="Ingrese un valor correcto" sqref="E10" xr:uid="{54A89E92-2C21-465B-8FBB-089824EC9A66}">
      <formula1>0</formula1>
      <formula2>100</formula2>
    </dataValidation>
    <dataValidation type="whole" allowBlank="1" showInputMessage="1" showErrorMessage="1" errorTitle="Valor fuera de rango" error="Ingrese un valor correcto" sqref="E11" xr:uid="{D1600549-FB77-437B-A05A-4985A07B6909}">
      <formula1>0</formula1>
      <formula2>100</formula2>
    </dataValidation>
    <dataValidation type="whole" allowBlank="1" showInputMessage="1" showErrorMessage="1" errorTitle="Valor fuera de rango" error="Ingrese un valor correcto" sqref="E12" xr:uid="{4FACA254-FACE-423F-B781-F6399457267B}">
      <formula1>0</formula1>
      <formula2>100</formula2>
    </dataValidation>
    <dataValidation type="whole" allowBlank="1" showInputMessage="1" showErrorMessage="1" errorTitle="Valor fuera de rango" error="Ingrese un valor correcto" sqref="E13" xr:uid="{A000FFE8-34AA-4424-9729-8DE20EB6B53B}">
      <formula1>0</formula1>
      <formula2>100</formula2>
    </dataValidation>
    <dataValidation type="whole" allowBlank="1" showInputMessage="1" showErrorMessage="1" errorTitle="Valor fuera de rango" error="Ingrese un valor correcto" sqref="E14" xr:uid="{FC56B789-24DD-4FCE-8365-21D268B904EB}">
      <formula1>0</formula1>
      <formula2>100</formula2>
    </dataValidation>
    <dataValidation type="whole" allowBlank="1" showInputMessage="1" showErrorMessage="1" errorTitle="Valor fuera de rango" error="Ingrese un valor correcto" sqref="E15" xr:uid="{EB1EB2FD-43CD-4925-80C9-913339940360}">
      <formula1>0</formula1>
      <formula2>100</formula2>
    </dataValidation>
    <dataValidation type="whole" allowBlank="1" showInputMessage="1" showErrorMessage="1" errorTitle="Valor fuera de rango" error="Ingrese un valor correcto" sqref="E16" xr:uid="{96A4E57C-4207-4BF6-BE53-ECB97061847B}">
      <formula1>0</formula1>
      <formula2>100</formula2>
    </dataValidation>
    <dataValidation type="whole" allowBlank="1" showInputMessage="1" showErrorMessage="1" errorTitle="Valor fuera de rango" error="Ingrese un valor correcto" sqref="E17" xr:uid="{091ACB58-D083-477E-9BF9-39B18A7B5B64}">
      <formula1>0</formula1>
      <formula2>100</formula2>
    </dataValidation>
    <dataValidation type="whole" allowBlank="1" showInputMessage="1" showErrorMessage="1" errorTitle="Valor fuera de rango" error="Ingrese un valor correcto" sqref="E18" xr:uid="{F3AD1150-C85E-49D1-B377-4ABC87D9F9CE}">
      <formula1>0</formula1>
      <formula2>100</formula2>
    </dataValidation>
    <dataValidation type="whole" allowBlank="1" showInputMessage="1" showErrorMessage="1" errorTitle="Valor fuera de rango" error="Ingrese un valor correcto" sqref="E19" xr:uid="{C6F5A518-B3B0-4911-BDE7-ED37F5B08E57}">
      <formula1>0</formula1>
      <formula2>100</formula2>
    </dataValidation>
    <dataValidation type="whole" allowBlank="1" showInputMessage="1" showErrorMessage="1" errorTitle="Valor fuera de rango" error="Ingrese un valor correcto" sqref="E20" xr:uid="{72C18E79-4E45-43FD-BACC-3134C2478631}">
      <formula1>0</formula1>
      <formula2>100</formula2>
    </dataValidation>
    <dataValidation type="whole" allowBlank="1" showInputMessage="1" showErrorMessage="1" errorTitle="Valor fuera de rango" error="Ingrese un valor correcto" sqref="E21" xr:uid="{46355FC6-B74B-4F48-B4BE-82B3E6A8B2AA}">
      <formula1>0</formula1>
      <formula2>100</formula2>
    </dataValidation>
    <dataValidation type="whole" allowBlank="1" showInputMessage="1" showErrorMessage="1" errorTitle="Valor fuera de rango" error="Ingrese un valor correcto" sqref="E22" xr:uid="{56BFD1F6-3ED8-4C35-B220-FDFD07F9415F}">
      <formula1>0</formula1>
      <formula2>100</formula2>
    </dataValidation>
    <dataValidation type="whole" allowBlank="1" showInputMessage="1" showErrorMessage="1" errorTitle="Valor fuera de rango" error="Ingrese un valor correcto" sqref="E23" xr:uid="{4F2AE4EF-90AF-436D-A2B9-018DE5E49E47}">
      <formula1>0</formula1>
      <formula2>100</formula2>
    </dataValidation>
    <dataValidation type="whole" allowBlank="1" showInputMessage="1" showErrorMessage="1" errorTitle="Valor fuera de rango" error="Ingrese un valor correcto" sqref="E24" xr:uid="{BE7A45C7-0E3F-44A5-8C60-B0672A8B483C}">
      <formula1>0</formula1>
      <formula2>100</formula2>
    </dataValidation>
    <dataValidation type="whole" allowBlank="1" showInputMessage="1" showErrorMessage="1" errorTitle="Valor fuera de rango" error="Ingrese un valor correcto" sqref="E25" xr:uid="{D279A899-2DDD-4B48-8FF0-B12E2AD42A5A}">
      <formula1>0</formula1>
      <formula2>100</formula2>
    </dataValidation>
    <dataValidation type="whole" allowBlank="1" showInputMessage="1" showErrorMessage="1" errorTitle="Valor fuera de rango" error="Ingrese un valor correcto" sqref="E26" xr:uid="{F8A106CC-FC1B-41D1-9046-FAE9AA3E7757}">
      <formula1>0</formula1>
      <formula2>100</formula2>
    </dataValidation>
    <dataValidation type="whole" allowBlank="1" showInputMessage="1" showErrorMessage="1" errorTitle="Valor fuera de rango" error="Ingrese un valor correcto" sqref="E27" xr:uid="{B82E3DC7-8DF0-4BDA-B6AE-CF91124999F5}">
      <formula1>0</formula1>
      <formula2>100</formula2>
    </dataValidation>
    <dataValidation type="whole" allowBlank="1" showInputMessage="1" showErrorMessage="1" errorTitle="Valor fuera de rango" error="Ingrese un valor correcto" sqref="E28" xr:uid="{60FF8378-643C-4575-AFFD-C3044EF5AC4C}">
      <formula1>0</formula1>
      <formula2>100</formula2>
    </dataValidation>
    <dataValidation type="whole" allowBlank="1" showInputMessage="1" showErrorMessage="1" errorTitle="Valor fuera de rango" error="Ingrese un valor correcto" sqref="E29" xr:uid="{1D554C7C-CF50-4C0E-A305-8C80E32BB7D9}">
      <formula1>0</formula1>
      <formula2>100</formula2>
    </dataValidation>
    <dataValidation type="whole" allowBlank="1" showInputMessage="1" showErrorMessage="1" errorTitle="Valor fuera de rango" error="Ingrese un valor correcto" sqref="E30" xr:uid="{2A68FDAE-041B-48EB-B20D-384BA3839CF5}">
      <formula1>0</formula1>
      <formula2>100</formula2>
    </dataValidation>
    <dataValidation type="whole" allowBlank="1" showInputMessage="1" showErrorMessage="1" errorTitle="Valor fuera de rango" error="Ingrese un valor correcto" sqref="E31" xr:uid="{7FB963B4-2695-4616-9280-6F1CF1A2B024}">
      <formula1>0</formula1>
      <formula2>100</formula2>
    </dataValidation>
    <dataValidation type="whole" allowBlank="1" showInputMessage="1" showErrorMessage="1" errorTitle="Valor fuera de rango" error="Ingrese un valor correcto" sqref="E32" xr:uid="{880EDADE-2BC7-4009-B978-C42D021EC2D2}">
      <formula1>0</formula1>
      <formula2>100</formula2>
    </dataValidation>
    <dataValidation type="whole" allowBlank="1" showInputMessage="1" showErrorMessage="1" errorTitle="Valor fuera de rango" error="Ingrese un valor correcto" sqref="E33" xr:uid="{C662D3AC-D7D9-46AE-9440-EB5FA92EB32E}">
      <formula1>0</formula1>
      <formula2>100</formula2>
    </dataValidation>
    <dataValidation type="whole" allowBlank="1" showInputMessage="1" showErrorMessage="1" errorTitle="Valor fuera de rango" error="Ingrese un valor correcto" sqref="E34" xr:uid="{DB0C0D56-BD31-4E0F-A9E8-8E16A84B383F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COMUN031A</vt:lpstr>
      <vt:lpstr>COMUN031B</vt:lpstr>
      <vt:lpstr>COMUN032A</vt:lpstr>
      <vt:lpstr>COMUN032B</vt:lpstr>
      <vt:lpstr>FILOS044A</vt:lpstr>
      <vt:lpstr>FILOS044B</vt:lpstr>
      <vt:lpstr>PSICO044A</vt:lpstr>
      <vt:lpstr>PSICO044B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2026-04-16T17:22:34Z</dcterms:created>
  <dcterms:modified xsi:type="dcterms:W3CDTF">2026-04-16T17:23:22Z</dcterms:modified>
</cp:coreProperties>
</file>